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65521" windowWidth="12120" windowHeight="8835" activeTab="0"/>
  </bookViews>
  <sheets>
    <sheet name="PROPERTY-FIRE INSURANCE" sheetId="1" r:id="rId1"/>
    <sheet name="INFO SHEETS" sheetId="2" r:id="rId2"/>
  </sheets>
  <definedNames>
    <definedName name="_xlnm.Print_Area" localSheetId="0">'PROPERTY-FIRE INSURANCE'!$A$1:$E$56</definedName>
  </definedNames>
  <calcPr fullCalcOnLoad="1" fullPrecision="0"/>
</workbook>
</file>

<file path=xl/comments1.xml><?xml version="1.0" encoding="utf-8"?>
<comments xmlns="http://schemas.openxmlformats.org/spreadsheetml/2006/main">
  <authors>
    <author>generali pilipinas</author>
  </authors>
  <commentList>
    <comment ref="B25" authorId="0">
      <text>
        <r>
          <rPr>
            <b/>
            <sz val="8"/>
            <rFont val="Tahoma"/>
            <family val="2"/>
          </rPr>
          <t>Enter No. of Seats:</t>
        </r>
        <r>
          <rPr>
            <sz val="8"/>
            <rFont val="Tahoma"/>
            <family val="2"/>
          </rPr>
          <t xml:space="preserve">
</t>
        </r>
      </text>
    </comment>
  </commentList>
</comments>
</file>

<file path=xl/sharedStrings.xml><?xml version="1.0" encoding="utf-8"?>
<sst xmlns="http://schemas.openxmlformats.org/spreadsheetml/2006/main" count="153" uniqueCount="96">
  <si>
    <t>SUM INSURED</t>
  </si>
  <si>
    <t>DEDUCTIBLE</t>
  </si>
  <si>
    <t>COVERAGE</t>
  </si>
  <si>
    <t>TOTAL</t>
  </si>
  <si>
    <t>D. STAMPS</t>
  </si>
  <si>
    <t>EVAT</t>
  </si>
  <si>
    <t>LGT</t>
  </si>
  <si>
    <t xml:space="preserve"> </t>
  </si>
  <si>
    <t xml:space="preserve">                                                                </t>
  </si>
  <si>
    <t xml:space="preserve">   </t>
  </si>
  <si>
    <t xml:space="preserve">NAME OF INSURED                                       </t>
  </si>
  <si>
    <t xml:space="preserve">ADDRESS                                                      </t>
  </si>
  <si>
    <t>Acts Of God</t>
  </si>
  <si>
    <t>PERIOD OF INSURANCE</t>
  </si>
  <si>
    <t>-nil-</t>
  </si>
  <si>
    <t>WITH</t>
  </si>
  <si>
    <t>Sum Insured</t>
  </si>
  <si>
    <t>PREMIUM DUE</t>
  </si>
  <si>
    <t>MEMORANDUM</t>
  </si>
  <si>
    <t>This quotation is valid for thirty (30) days from date of this quotation</t>
  </si>
  <si>
    <t>Should you be amenable with our quotation please affix your signature and submit necessary information for the issuance of the policy</t>
  </si>
  <si>
    <t xml:space="preserve">                     Name</t>
  </si>
  <si>
    <t xml:space="preserve">                         Signature</t>
  </si>
  <si>
    <t xml:space="preserve">" Upon the issuance of the policy, it is understood that no payment for Documentary Stamp Tax will be refunded as a result of the cancellation or </t>
  </si>
  <si>
    <t>endorsement of the policy or a reduction in the premium due for whatever reason.</t>
  </si>
  <si>
    <t>"If a cancellation or endorsement occurs prior to the settlement of the amount due under the policy, the Client guarantees the payment of the corresponding</t>
  </si>
  <si>
    <t>Documentary Stamp Tax due, which amount may be legally enforced against and collected from the Client.</t>
  </si>
  <si>
    <t xml:space="preserve">                                                     Date</t>
  </si>
  <si>
    <t>WITHOUT</t>
  </si>
  <si>
    <t>MORTGAGEE</t>
  </si>
  <si>
    <t xml:space="preserve">POLICY NO.  </t>
  </si>
  <si>
    <t>Checks payable to:</t>
  </si>
  <si>
    <t>Amount</t>
  </si>
  <si>
    <t xml:space="preserve"> 3rd check  payable                &gt;&gt;&gt; FLT Prime Insurance Corp.</t>
  </si>
  <si>
    <t>Date</t>
  </si>
  <si>
    <t>Fire Insurance (Property / Home Insurance)</t>
  </si>
  <si>
    <t>for a new issuance</t>
  </si>
  <si>
    <t>none</t>
  </si>
  <si>
    <t>PROPERTY DETAILS</t>
  </si>
  <si>
    <t>AREA</t>
  </si>
  <si>
    <t>CONCRETE</t>
  </si>
  <si>
    <t>INSURANCE DETAILS</t>
  </si>
  <si>
    <t>Business Name:</t>
  </si>
  <si>
    <t>Type of Business:</t>
  </si>
  <si>
    <r>
      <t>Occupancy: </t>
    </r>
    <r>
      <rPr>
        <sz val="9"/>
        <color indexed="10"/>
        <rFont val="Arial"/>
        <family val="2"/>
      </rPr>
      <t>*</t>
    </r>
  </si>
  <si>
    <r>
      <t>Location of Property (Address): </t>
    </r>
    <r>
      <rPr>
        <sz val="9"/>
        <color indexed="10"/>
        <rFont val="Arial"/>
        <family val="2"/>
      </rPr>
      <t>*</t>
    </r>
  </si>
  <si>
    <t>Building / Street / Village / Subd.,</t>
  </si>
  <si>
    <r>
      <t>City / Municipality: </t>
    </r>
    <r>
      <rPr>
        <sz val="9"/>
        <color indexed="10"/>
        <rFont val="Arial"/>
        <family val="2"/>
      </rPr>
      <t>*</t>
    </r>
  </si>
  <si>
    <r>
      <t>Province: </t>
    </r>
    <r>
      <rPr>
        <sz val="9"/>
        <color indexed="10"/>
        <rFont val="Arial"/>
        <family val="2"/>
      </rPr>
      <t>*</t>
    </r>
  </si>
  <si>
    <r>
      <t>No. of Storeys: </t>
    </r>
    <r>
      <rPr>
        <sz val="9"/>
        <color indexed="10"/>
        <rFont val="Arial"/>
        <family val="2"/>
      </rPr>
      <t>*</t>
    </r>
  </si>
  <si>
    <t>AMOUNT TO BE INSURED</t>
  </si>
  <si>
    <r>
      <t>Building: </t>
    </r>
    <r>
      <rPr>
        <sz val="9"/>
        <color indexed="10"/>
        <rFont val="Arial"/>
        <family val="2"/>
      </rPr>
      <t>*</t>
    </r>
    <r>
      <rPr>
        <sz val="9"/>
        <color indexed="8"/>
        <rFont val="Arial"/>
        <family val="2"/>
      </rPr>
      <t>PhP </t>
    </r>
  </si>
  <si>
    <r>
      <t>Content: </t>
    </r>
    <r>
      <rPr>
        <sz val="9"/>
        <color indexed="10"/>
        <rFont val="Arial"/>
        <family val="2"/>
      </rPr>
      <t>*</t>
    </r>
    <r>
      <rPr>
        <sz val="9"/>
        <color indexed="8"/>
        <rFont val="Arial"/>
        <family val="2"/>
      </rPr>
      <t>PhP </t>
    </r>
  </si>
  <si>
    <r>
      <t>Brief Description of Your Bldg.: </t>
    </r>
    <r>
      <rPr>
        <sz val="9"/>
        <color indexed="10"/>
        <rFont val="Arial"/>
        <family val="2"/>
      </rPr>
      <t>*</t>
    </r>
  </si>
  <si>
    <t>Comments / Queries:</t>
  </si>
  <si>
    <t>YOUR CONTACT DETAILS</t>
  </si>
  <si>
    <r>
      <t>Last Name: </t>
    </r>
    <r>
      <rPr>
        <sz val="9"/>
        <color indexed="10"/>
        <rFont val="Arial"/>
        <family val="2"/>
      </rPr>
      <t>*</t>
    </r>
  </si>
  <si>
    <r>
      <t>First Name: </t>
    </r>
    <r>
      <rPr>
        <sz val="9"/>
        <color indexed="10"/>
        <rFont val="Arial"/>
        <family val="2"/>
      </rPr>
      <t>*</t>
    </r>
  </si>
  <si>
    <r>
      <t>Middle Name: </t>
    </r>
    <r>
      <rPr>
        <sz val="9"/>
        <color indexed="10"/>
        <rFont val="Arial"/>
        <family val="2"/>
      </rPr>
      <t>*</t>
    </r>
  </si>
  <si>
    <r>
      <t>Address: </t>
    </r>
    <r>
      <rPr>
        <sz val="9"/>
        <color indexed="10"/>
        <rFont val="Arial"/>
        <family val="2"/>
      </rPr>
      <t>*</t>
    </r>
  </si>
  <si>
    <r>
      <t>Business Number: </t>
    </r>
    <r>
      <rPr>
        <sz val="9"/>
        <color indexed="10"/>
        <rFont val="Arial"/>
        <family val="2"/>
      </rPr>
      <t>*</t>
    </r>
  </si>
  <si>
    <t>Facsimile Number:</t>
  </si>
  <si>
    <r>
      <t>Cellphone Number: </t>
    </r>
    <r>
      <rPr>
        <sz val="9"/>
        <color indexed="10"/>
        <rFont val="Arial"/>
        <family val="2"/>
      </rPr>
      <t>*</t>
    </r>
  </si>
  <si>
    <r>
      <t>E-mail Address: </t>
    </r>
    <r>
      <rPr>
        <sz val="9"/>
        <color indexed="10"/>
        <rFont val="Arial"/>
        <family val="2"/>
      </rPr>
      <t>*</t>
    </r>
  </si>
  <si>
    <t>PLS. FILL-OUT INFO BELOW:</t>
  </si>
  <si>
    <t>FST</t>
  </si>
  <si>
    <t>ACTS OF GOD:</t>
  </si>
  <si>
    <t xml:space="preserve">   COVERS NATURAL CALAMITY</t>
  </si>
  <si>
    <t xml:space="preserve">        (FLOOD, TYPHOON, EARTHQUAKE ETC.)</t>
  </si>
  <si>
    <t>Property Damage / Loss</t>
  </si>
  <si>
    <t>Coverage:</t>
  </si>
  <si>
    <r>
      <t>Fire/Lightning</t>
    </r>
    <r>
      <rPr>
        <sz val="9"/>
        <color indexed="8"/>
        <rFont val="Arial"/>
        <family val="2"/>
      </rPr>
      <t> - Protect insured property against physical loss or damage caused by fire and lightning.</t>
    </r>
  </si>
  <si>
    <r>
      <t>Earthquake</t>
    </r>
    <r>
      <rPr>
        <sz val="9"/>
        <color indexed="8"/>
        <rFont val="Arial"/>
        <family val="2"/>
      </rPr>
      <t> - Is a type of Property Insurance that Pays the Policy holder in the event of an earthquake that cause damage to property.</t>
    </r>
  </si>
  <si>
    <r>
      <t>Typhoon</t>
    </r>
    <r>
      <rPr>
        <sz val="9"/>
        <color indexed="8"/>
        <rFont val="Arial"/>
        <family val="2"/>
      </rPr>
      <t> - Protect against direct loss or damage to Insured property caused by Typhoon. A typhoon shall be understood to mean as a typhoon or storm as recorded by Weather Bureau. It exist when the maximum velocity wind is 50 knots or over (about 90 kilometers per hour near the center).</t>
    </r>
  </si>
  <si>
    <r>
      <t>Flood</t>
    </r>
    <r>
      <rPr>
        <sz val="9"/>
        <color indexed="8"/>
        <rFont val="Arial"/>
        <family val="2"/>
      </rPr>
      <t> - Protect against direct loss or damage to Insured property caused by Flood. "Flood" for insurance purposes is defined as the entry of water into the premises insured, due to the inundation of land not usually covered by water, by reason of an extraordinary high tide, or following typhoon, cyclone and /or windstorm; or the bursting or overflowing of rivers, reservoirs, canals.</t>
    </r>
  </si>
  <si>
    <r>
      <t>Extended Coverage</t>
    </r>
    <r>
      <rPr>
        <sz val="9"/>
        <color indexed="8"/>
        <rFont val="Arial"/>
        <family val="2"/>
      </rPr>
      <t> - Protect against the perils of Explosion, Falling Aircraft, Vehicle Impact and Smoke damage.</t>
    </r>
  </si>
  <si>
    <r>
      <t>Explosion</t>
    </r>
    <r>
      <rPr>
        <sz val="9"/>
        <color indexed="8"/>
        <rFont val="Arial"/>
        <family val="2"/>
      </rPr>
      <t> - Protect against direct loss or damage to Insured property caused by explosion. Explosion may occurs without fire, in which event all the damages will be concussion damage. Explosion coverage is limited to loss or damage to the property insured by fire or otherwise directly caused by explosion, but excluding loss or damage to boilers, economizers, or other pressure vessels, machinery or apparatus resulting from their explosion.</t>
    </r>
  </si>
  <si>
    <r>
      <t>Vehicle and Aircraft</t>
    </r>
    <r>
      <rPr>
        <sz val="9"/>
        <color indexed="8"/>
        <rFont val="Arial"/>
        <family val="2"/>
      </rPr>
      <t> - Policy endorsement means "Vehicle" running on land or tracts and loss shall include only direct loss resulting from physical contact of a vehicle with the property covered or the building. While “Aircraft “ shall include direct loss resulting from actual Physical contact of an aircraft with the property covered or the building, and also includes direct loss by object falling there from.</t>
    </r>
  </si>
  <si>
    <t>Coverage is limited to those caused by third parties and excludes vehicle owned or operated by the insured or by tenant of the described property.</t>
  </si>
  <si>
    <r>
      <t>Smoke Damage</t>
    </r>
    <r>
      <rPr>
        <sz val="9"/>
        <color indexed="8"/>
        <rFont val="Arial"/>
        <family val="2"/>
      </rPr>
      <t> - means only smoke due to a sudden, unusual and faulty operation of any heating or cooking unit, only when such unit, is connected to a chimney by a smoke pipe or by a vent, and while in or on the premises, excluding however smoke from agricultural smudging or industrial operations.</t>
    </r>
  </si>
  <si>
    <r>
      <t>Riot Strike and Malicious Damage</t>
    </r>
    <r>
      <rPr>
        <sz val="9"/>
        <color indexed="8"/>
        <rFont val="Arial"/>
        <family val="2"/>
      </rPr>
      <t> - Protect against direct loss or damages caused by malicious acts of a strike or lock out or not, and loss or damage to the insured property directly caused by the malicious act of any person, whether or not such act is committed in the course of a disturbance of the public peace.</t>
    </r>
  </si>
  <si>
    <t>What maybe Insured?</t>
  </si>
  <si>
    <t>Residential</t>
  </si>
  <si>
    <t>Warehouse</t>
  </si>
  <si>
    <t>General</t>
  </si>
  <si>
    <t>Industrial</t>
  </si>
  <si>
    <t xml:space="preserve">Property / Fire Insurance </t>
  </si>
  <si>
    <t>10M</t>
  </si>
  <si>
    <t>5 hectares</t>
  </si>
  <si>
    <t>5 storey</t>
  </si>
  <si>
    <t xml:space="preserve">                                                    &gt;&gt;&gt; Megalinc Business Consultancy</t>
  </si>
  <si>
    <t>MR. NYK OF Q.C.</t>
  </si>
  <si>
    <r>
      <t>Unit 2204A 22</t>
    </r>
    <r>
      <rPr>
        <vertAlign val="superscript"/>
        <sz val="11"/>
        <rFont val="Calibri"/>
        <family val="2"/>
      </rPr>
      <t>nd</t>
    </r>
    <r>
      <rPr>
        <sz val="11"/>
        <rFont val="Calibri"/>
        <family val="2"/>
      </rPr>
      <t xml:space="preserve"> Floor, PSE East Tower Ortigas Ctr.,  Pasig City Tel.No. 02-5075115</t>
    </r>
  </si>
  <si>
    <t>NOTE: KINDLY FILL-OUT INFO SHEET BELOW AND EMAIL BACK TO ME FOR A FINAL ISSUANCE OF YOUR POLICY</t>
  </si>
  <si>
    <t>Feb 8, 2014 to Feb. 8, 2015</t>
  </si>
  <si>
    <t xml:space="preserve">     PLS. REPLACE THE INFO TYPED IN RED</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</si>
</sst>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_(* #,##0.000_);_(* \(#,##0.000\);_(* &quot;-&quot;???_);_(@_)"/>
    <numFmt numFmtId="166" formatCode="_(* #,##0.0000_);_(* \(#,##0.0000\);_(* &quot;-&quot;????_);_(@_)"/>
    <numFmt numFmtId="167" formatCode="&quot;Yes&quot;;&quot;Yes&quot;;&quot;No&quot;"/>
    <numFmt numFmtId="168" formatCode="&quot;True&quot;;&quot;True&quot;;&quot;False&quot;"/>
    <numFmt numFmtId="169" formatCode="&quot;On&quot;;&quot;On&quot;;&quot;Off&quot;"/>
    <numFmt numFmtId="170" formatCode="0.0%"/>
    <numFmt numFmtId="171" formatCode="0.000%"/>
    <numFmt numFmtId="172" formatCode="0_);[Red]\(0\)"/>
    <numFmt numFmtId="173" formatCode="#,##0.000_);\(#,##0.000\)"/>
    <numFmt numFmtId="174" formatCode="#,##0.0000_);\(#,##0.0000\)"/>
    <numFmt numFmtId="175" formatCode="_(* #,##0.000_);_(* \(#,##0.000\);_(* &quot;-&quot;??_);_(@_)"/>
    <numFmt numFmtId="176" formatCode="_(* #,##0.0000_);_(* \(#,##0.0000\);_(* &quot;-&quot;??_);_(@_)"/>
    <numFmt numFmtId="177" formatCode="0.00_);\(0.00\)"/>
    <numFmt numFmtId="178" formatCode="[$-409]dddd\,\ mmmm\ dd\,\ yyyy"/>
    <numFmt numFmtId="179" formatCode="[$-F800]dddd\,\ mmmm\ dd\,\ yyyy"/>
    <numFmt numFmtId="180" formatCode="[$€-2]\ #,##0.00_);[Red]\([$€-2]\ #,##0.00\)"/>
  </numFmts>
  <fonts count="87">
    <font>
      <sz val="10"/>
      <name val="Arial"/>
      <family val="0"/>
    </font>
    <font>
      <sz val="11"/>
      <name val="Arial"/>
      <family val="2"/>
    </font>
    <font>
      <b/>
      <sz val="12"/>
      <name val="Arial"/>
      <family val="2"/>
    </font>
    <font>
      <sz val="12"/>
      <name val="Arial"/>
      <family val="2"/>
    </font>
    <font>
      <b/>
      <sz val="10"/>
      <name val="Arial"/>
      <family val="2"/>
    </font>
    <font>
      <sz val="8"/>
      <name val="Arial"/>
      <family val="2"/>
    </font>
    <font>
      <b/>
      <sz val="9"/>
      <name val="Arial"/>
      <family val="2"/>
    </font>
    <font>
      <sz val="10"/>
      <name val="Times New Roman"/>
      <family val="1"/>
    </font>
    <font>
      <sz val="8"/>
      <name val="Bodoni"/>
      <family val="0"/>
    </font>
    <font>
      <sz val="8"/>
      <name val="Tahoma"/>
      <family val="2"/>
    </font>
    <font>
      <b/>
      <sz val="8"/>
      <name val="Tahoma"/>
      <family val="2"/>
    </font>
    <font>
      <b/>
      <sz val="11"/>
      <name val="Arial"/>
      <family val="2"/>
    </font>
    <font>
      <b/>
      <sz val="16"/>
      <name val="Bell MT"/>
      <family val="1"/>
    </font>
    <font>
      <i/>
      <sz val="8"/>
      <name val="Arial"/>
      <family val="2"/>
    </font>
    <font>
      <sz val="11"/>
      <name val="Candara"/>
      <family val="2"/>
    </font>
    <font>
      <i/>
      <sz val="7"/>
      <name val="Arial"/>
      <family val="2"/>
    </font>
    <font>
      <sz val="7"/>
      <name val="Arial"/>
      <family val="2"/>
    </font>
    <font>
      <sz val="10"/>
      <name val="High Tower Text"/>
      <family val="1"/>
    </font>
    <font>
      <u val="single"/>
      <sz val="11"/>
      <name val="High Tower Text"/>
      <family val="1"/>
    </font>
    <font>
      <sz val="10"/>
      <color indexed="9"/>
      <name val="Arial"/>
      <family val="2"/>
    </font>
    <font>
      <b/>
      <i/>
      <sz val="10"/>
      <name val="Arial"/>
      <family val="2"/>
    </font>
    <font>
      <sz val="12"/>
      <name val="Candara"/>
      <family val="2"/>
    </font>
    <font>
      <b/>
      <sz val="12"/>
      <name val="Candara"/>
      <family val="2"/>
    </font>
    <font>
      <b/>
      <u val="single"/>
      <sz val="12"/>
      <name val="High Tower Text"/>
      <family val="1"/>
    </font>
    <font>
      <sz val="9"/>
      <name val="Arial"/>
      <family val="2"/>
    </font>
    <font>
      <b/>
      <sz val="10"/>
      <color indexed="56"/>
      <name val="Arial Unicode MS"/>
      <family val="2"/>
    </font>
    <font>
      <b/>
      <u val="single"/>
      <sz val="10"/>
      <name val="Arial"/>
      <family val="2"/>
    </font>
    <font>
      <u val="single"/>
      <sz val="10"/>
      <name val="Arial"/>
      <family val="2"/>
    </font>
    <font>
      <sz val="9"/>
      <color indexed="8"/>
      <name val="Arial"/>
      <family val="2"/>
    </font>
    <font>
      <sz val="9"/>
      <color indexed="10"/>
      <name val="Arial"/>
      <family val="2"/>
    </font>
    <font>
      <sz val="11"/>
      <name val="Calibri"/>
      <family val="2"/>
    </font>
    <font>
      <vertAlign val="superscrip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8"/>
      <name val="Arial"/>
      <family val="2"/>
    </font>
    <font>
      <sz val="8.5"/>
      <color indexed="8"/>
      <name val="Arial"/>
      <family val="2"/>
    </font>
    <font>
      <b/>
      <i/>
      <sz val="14"/>
      <color indexed="25"/>
      <name val="Arial"/>
      <family val="2"/>
    </font>
    <font>
      <b/>
      <sz val="10"/>
      <color indexed="60"/>
      <name val="Arial Unicode MS"/>
      <family val="2"/>
    </font>
    <font>
      <b/>
      <sz val="9"/>
      <color indexed="60"/>
      <name val="Arial Unicode MS"/>
      <family val="2"/>
    </font>
    <font>
      <b/>
      <sz val="11"/>
      <color indexed="60"/>
      <name val="Arial"/>
      <family val="2"/>
    </font>
    <font>
      <b/>
      <sz val="9"/>
      <color indexed="8"/>
      <name val="Arial"/>
      <family val="2"/>
    </font>
    <font>
      <b/>
      <sz val="16"/>
      <color indexed="60"/>
      <name val="Bell MT"/>
      <family val="1"/>
    </font>
    <font>
      <b/>
      <i/>
      <sz val="11"/>
      <color indexed="8"/>
      <name val="Calibri"/>
      <family val="0"/>
    </font>
    <font>
      <b/>
      <i/>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5"/>
      <color rgb="FF000000"/>
      <name val="Arial"/>
      <family val="2"/>
    </font>
    <font>
      <sz val="9"/>
      <color rgb="FF000000"/>
      <name val="Arial"/>
      <family val="2"/>
    </font>
    <font>
      <sz val="8.5"/>
      <color rgb="FF000000"/>
      <name val="Arial"/>
      <family val="2"/>
    </font>
    <font>
      <b/>
      <i/>
      <sz val="14"/>
      <color rgb="FF8D3393"/>
      <name val="Arial"/>
      <family val="2"/>
    </font>
    <font>
      <b/>
      <sz val="10"/>
      <color rgb="FFC00000"/>
      <name val="Arial Unicode MS"/>
      <family val="2"/>
    </font>
    <font>
      <b/>
      <sz val="9"/>
      <color rgb="FFC00000"/>
      <name val="Arial Unicode MS"/>
      <family val="2"/>
    </font>
    <font>
      <b/>
      <sz val="11"/>
      <color rgb="FFC00000"/>
      <name val="Arial"/>
      <family val="2"/>
    </font>
    <font>
      <b/>
      <sz val="16"/>
      <color rgb="FFC00000"/>
      <name val="Bell MT"/>
      <family val="1"/>
    </font>
    <font>
      <b/>
      <sz val="9"/>
      <color rgb="FF00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color indexed="63"/>
      </right>
      <top>
        <color indexed="63"/>
      </top>
      <bottom style="thin"/>
    </border>
    <border>
      <left style="medium"/>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37">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7" fillId="0" borderId="0" xfId="0" applyFont="1" applyAlignment="1" applyProtection="1">
      <alignment/>
      <protection/>
    </xf>
    <xf numFmtId="0" fontId="8" fillId="0" borderId="0" xfId="0" applyFont="1" applyAlignment="1" applyProtection="1">
      <alignment horizontal="center"/>
      <protection/>
    </xf>
    <xf numFmtId="0" fontId="0" fillId="0" borderId="0" xfId="0" applyBorder="1" applyAlignment="1" applyProtection="1">
      <alignment/>
      <protection/>
    </xf>
    <xf numFmtId="0" fontId="0" fillId="0" borderId="0" xfId="0" applyFont="1" applyBorder="1" applyAlignment="1" applyProtection="1">
      <alignment/>
      <protection/>
    </xf>
    <xf numFmtId="39" fontId="0" fillId="0" borderId="0" xfId="42" applyNumberFormat="1"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2" fillId="0" borderId="10" xfId="0" applyFont="1" applyBorder="1" applyAlignment="1" applyProtection="1">
      <alignment horizontal="center"/>
      <protection/>
    </xf>
    <xf numFmtId="0" fontId="1" fillId="0" borderId="0" xfId="0" applyFont="1" applyBorder="1" applyAlignment="1" applyProtection="1">
      <alignment/>
      <protection/>
    </xf>
    <xf numFmtId="0" fontId="5" fillId="0" borderId="0" xfId="0" applyFont="1" applyAlignment="1" applyProtection="1">
      <alignment/>
      <protection/>
    </xf>
    <xf numFmtId="0" fontId="16" fillId="0" borderId="0" xfId="0" applyFont="1" applyAlignment="1" applyProtection="1">
      <alignment/>
      <protection/>
    </xf>
    <xf numFmtId="0" fontId="15" fillId="0" borderId="0" xfId="0" applyFont="1" applyAlignment="1" applyProtection="1">
      <alignment/>
      <protection/>
    </xf>
    <xf numFmtId="0" fontId="17" fillId="0" borderId="0" xfId="0" applyFont="1" applyBorder="1" applyAlignment="1" applyProtection="1">
      <alignment/>
      <protection/>
    </xf>
    <xf numFmtId="0" fontId="17" fillId="0" borderId="0" xfId="0" applyFont="1" applyAlignment="1" applyProtection="1">
      <alignment/>
      <protection/>
    </xf>
    <xf numFmtId="0" fontId="18" fillId="0" borderId="0" xfId="0" applyFont="1" applyBorder="1" applyAlignment="1" applyProtection="1">
      <alignment/>
      <protection/>
    </xf>
    <xf numFmtId="43" fontId="11" fillId="0" borderId="0" xfId="42" applyFont="1" applyAlignment="1" applyProtection="1">
      <alignment horizontal="right"/>
      <protection/>
    </xf>
    <xf numFmtId="0" fontId="1" fillId="0" borderId="0" xfId="0" applyFont="1" applyAlignment="1" applyProtection="1">
      <alignment/>
      <protection/>
    </xf>
    <xf numFmtId="177" fontId="19" fillId="0" borderId="0" xfId="0" applyNumberFormat="1" applyFont="1" applyAlignment="1" applyProtection="1">
      <alignment/>
      <protection/>
    </xf>
    <xf numFmtId="4" fontId="0" fillId="0" borderId="0" xfId="42" applyNumberFormat="1" applyFont="1" applyBorder="1" applyAlignment="1" applyProtection="1">
      <alignment vertical="center"/>
      <protection/>
    </xf>
    <xf numFmtId="4" fontId="0" fillId="0" borderId="0" xfId="42" applyNumberFormat="1" applyFont="1" applyBorder="1" applyAlignment="1" applyProtection="1">
      <alignment/>
      <protection/>
    </xf>
    <xf numFmtId="4" fontId="0" fillId="0" borderId="0" xfId="42" applyNumberFormat="1" applyFont="1" applyBorder="1" applyAlignment="1" applyProtection="1">
      <alignment horizontal="right"/>
      <protection/>
    </xf>
    <xf numFmtId="0" fontId="22" fillId="0" borderId="11" xfId="0" applyFont="1" applyBorder="1" applyAlignment="1" applyProtection="1">
      <alignment horizontal="center"/>
      <protection/>
    </xf>
    <xf numFmtId="0" fontId="22" fillId="0" borderId="12" xfId="0" applyFont="1" applyBorder="1" applyAlignment="1" applyProtection="1">
      <alignment horizontal="center"/>
      <protection/>
    </xf>
    <xf numFmtId="0" fontId="22" fillId="0" borderId="13" xfId="0" applyFont="1" applyBorder="1" applyAlignment="1" applyProtection="1">
      <alignment horizontal="center"/>
      <protection/>
    </xf>
    <xf numFmtId="0" fontId="22" fillId="0" borderId="14" xfId="0" applyFont="1" applyBorder="1" applyAlignment="1" applyProtection="1">
      <alignment horizontal="center"/>
      <protection/>
    </xf>
    <xf numFmtId="0" fontId="22" fillId="0" borderId="15" xfId="0" applyFont="1" applyBorder="1" applyAlignment="1" applyProtection="1">
      <alignment horizontal="center"/>
      <protection/>
    </xf>
    <xf numFmtId="0" fontId="22" fillId="0" borderId="10" xfId="0" applyFont="1" applyBorder="1" applyAlignment="1" applyProtection="1">
      <alignment horizontal="center"/>
      <protection/>
    </xf>
    <xf numFmtId="0" fontId="14" fillId="0" borderId="0" xfId="0" applyFont="1" applyBorder="1" applyAlignment="1" applyProtection="1">
      <alignment horizontal="center"/>
      <protection/>
    </xf>
    <xf numFmtId="0" fontId="21" fillId="0" borderId="11" xfId="0" applyFont="1" applyBorder="1" applyAlignment="1" applyProtection="1">
      <alignment horizontal="center"/>
      <protection/>
    </xf>
    <xf numFmtId="4" fontId="0" fillId="0" borderId="12" xfId="42" applyNumberFormat="1" applyFont="1" applyBorder="1" applyAlignment="1" applyProtection="1">
      <alignment horizontal="right"/>
      <protection/>
    </xf>
    <xf numFmtId="0" fontId="21" fillId="0" borderId="16" xfId="0" applyFont="1" applyBorder="1" applyAlignment="1" applyProtection="1">
      <alignment horizontal="center" vertical="top"/>
      <protection/>
    </xf>
    <xf numFmtId="0" fontId="21" fillId="0" borderId="16" xfId="0" applyFont="1" applyBorder="1" applyAlignment="1" applyProtection="1">
      <alignment horizontal="center"/>
      <protection/>
    </xf>
    <xf numFmtId="0" fontId="2" fillId="0" borderId="16" xfId="0" applyFont="1" applyBorder="1" applyAlignment="1" applyProtection="1">
      <alignment horizontal="center"/>
      <protection/>
    </xf>
    <xf numFmtId="0" fontId="0" fillId="0" borderId="16" xfId="0" applyBorder="1" applyAlignment="1" applyProtection="1">
      <alignment horizontal="center"/>
      <protection/>
    </xf>
    <xf numFmtId="0" fontId="0" fillId="0" borderId="14" xfId="0" applyBorder="1" applyAlignment="1" applyProtection="1">
      <alignment/>
      <protection/>
    </xf>
    <xf numFmtId="0" fontId="2" fillId="0" borderId="17"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8" xfId="0" applyFont="1" applyBorder="1" applyAlignment="1" applyProtection="1">
      <alignment horizontal="center"/>
      <protection/>
    </xf>
    <xf numFmtId="0" fontId="0" fillId="0" borderId="18" xfId="0" applyFont="1" applyBorder="1" applyAlignment="1" applyProtection="1">
      <alignment horizontal="center"/>
      <protection locked="0"/>
    </xf>
    <xf numFmtId="0" fontId="2" fillId="0" borderId="18" xfId="0" applyFont="1" applyBorder="1" applyAlignment="1" applyProtection="1">
      <alignment horizontal="center"/>
      <protection/>
    </xf>
    <xf numFmtId="0" fontId="0" fillId="0" borderId="18" xfId="0" applyBorder="1" applyAlignment="1" applyProtection="1">
      <alignment horizontal="center"/>
      <protection/>
    </xf>
    <xf numFmtId="0" fontId="22" fillId="0" borderId="19" xfId="0" applyFont="1" applyBorder="1" applyAlignment="1" applyProtection="1">
      <alignment horizontal="center"/>
      <protection/>
    </xf>
    <xf numFmtId="0" fontId="22" fillId="0" borderId="20" xfId="0" applyFont="1" applyBorder="1" applyAlignment="1" applyProtection="1">
      <alignment horizontal="center"/>
      <protection/>
    </xf>
    <xf numFmtId="4" fontId="0" fillId="0" borderId="19" xfId="42" applyNumberFormat="1" applyFont="1" applyBorder="1" applyAlignment="1" applyProtection="1">
      <alignment horizontal="right"/>
      <protection/>
    </xf>
    <xf numFmtId="4" fontId="0" fillId="0" borderId="21" xfId="42" applyNumberFormat="1" applyFont="1" applyBorder="1" applyAlignment="1" applyProtection="1">
      <alignment vertical="center"/>
      <protection/>
    </xf>
    <xf numFmtId="43" fontId="0" fillId="0" borderId="21" xfId="42" applyFont="1" applyBorder="1" applyAlignment="1" applyProtection="1">
      <alignment horizontal="right"/>
      <protection/>
    </xf>
    <xf numFmtId="4" fontId="20" fillId="0" borderId="21" xfId="42" applyNumberFormat="1" applyFont="1" applyBorder="1" applyAlignment="1" applyProtection="1">
      <alignment horizontal="center"/>
      <protection/>
    </xf>
    <xf numFmtId="4" fontId="0" fillId="0" borderId="21" xfId="0" applyNumberFormat="1" applyFont="1" applyBorder="1" applyAlignment="1" applyProtection="1">
      <alignment/>
      <protection/>
    </xf>
    <xf numFmtId="4" fontId="0" fillId="0" borderId="21" xfId="42" applyNumberFormat="1" applyFont="1" applyBorder="1" applyAlignment="1" applyProtection="1">
      <alignment/>
      <protection/>
    </xf>
    <xf numFmtId="4" fontId="2" fillId="0" borderId="22" xfId="42" applyNumberFormat="1" applyFont="1" applyBorder="1" applyAlignment="1" applyProtection="1">
      <alignment/>
      <protection/>
    </xf>
    <xf numFmtId="0" fontId="23" fillId="0" borderId="0" xfId="0" applyFont="1" applyAlignment="1" applyProtection="1">
      <alignment/>
      <protection/>
    </xf>
    <xf numFmtId="0" fontId="20" fillId="0" borderId="0" xfId="0" applyFont="1" applyAlignment="1" applyProtection="1" quotePrefix="1">
      <alignment/>
      <protection/>
    </xf>
    <xf numFmtId="0" fontId="0" fillId="0" borderId="0" xfId="0" applyFont="1" applyAlignment="1" applyProtection="1">
      <alignment/>
      <protection/>
    </xf>
    <xf numFmtId="0" fontId="13" fillId="0" borderId="0" xfId="0" applyFont="1" applyAlignment="1" applyProtection="1">
      <alignment/>
      <protection/>
    </xf>
    <xf numFmtId="179" fontId="8" fillId="0" borderId="0" xfId="0" applyNumberFormat="1" applyFont="1" applyAlignment="1" applyProtection="1">
      <alignment horizontal="left"/>
      <protection/>
    </xf>
    <xf numFmtId="0" fontId="15" fillId="0" borderId="0" xfId="0" applyFont="1" applyAlignment="1" applyProtection="1">
      <alignment horizontal="left"/>
      <protection/>
    </xf>
    <xf numFmtId="0" fontId="25" fillId="0" borderId="0" xfId="0" applyFont="1" applyBorder="1" applyAlignment="1" applyProtection="1">
      <alignment horizontal="left" vertical="top"/>
      <protection locked="0"/>
    </xf>
    <xf numFmtId="0" fontId="25" fillId="0" borderId="0" xfId="0" applyFont="1" applyBorder="1" applyAlignment="1" applyProtection="1">
      <alignment/>
      <protection/>
    </xf>
    <xf numFmtId="0" fontId="25" fillId="0" borderId="0" xfId="0" applyFont="1" applyAlignment="1">
      <alignment/>
    </xf>
    <xf numFmtId="0" fontId="25" fillId="0" borderId="0" xfId="0" applyFont="1" applyBorder="1" applyAlignment="1" applyProtection="1">
      <alignment/>
      <protection locked="0"/>
    </xf>
    <xf numFmtId="0" fontId="25" fillId="0" borderId="0" xfId="0" applyFont="1" applyAlignment="1" applyProtection="1">
      <alignment horizontal="left"/>
      <protection/>
    </xf>
    <xf numFmtId="0" fontId="25" fillId="0" borderId="0" xfId="0" applyFont="1" applyAlignment="1">
      <alignment horizontal="left"/>
    </xf>
    <xf numFmtId="0" fontId="25" fillId="0" borderId="0" xfId="0" applyFont="1" applyAlignment="1" applyProtection="1">
      <alignment horizontal="left" vertical="top"/>
      <protection locked="0"/>
    </xf>
    <xf numFmtId="43" fontId="0" fillId="0" borderId="18" xfId="42" applyFont="1" applyFill="1" applyBorder="1" applyAlignment="1" applyProtection="1">
      <alignment horizontal="right"/>
      <protection/>
    </xf>
    <xf numFmtId="0" fontId="22" fillId="0" borderId="13" xfId="0" applyFont="1" applyFill="1" applyBorder="1" applyAlignment="1" applyProtection="1">
      <alignment horizontal="center"/>
      <protection/>
    </xf>
    <xf numFmtId="0" fontId="22" fillId="0" borderId="10" xfId="0" applyFont="1" applyFill="1" applyBorder="1" applyAlignment="1" applyProtection="1">
      <alignment horizontal="center"/>
      <protection/>
    </xf>
    <xf numFmtId="39" fontId="0" fillId="0" borderId="13" xfId="42" applyNumberFormat="1" applyFont="1" applyFill="1" applyBorder="1" applyAlignment="1" applyProtection="1">
      <alignment horizontal="right"/>
      <protection/>
    </xf>
    <xf numFmtId="4" fontId="0" fillId="0" borderId="18" xfId="42" applyNumberFormat="1" applyFont="1" applyFill="1" applyBorder="1" applyAlignment="1" applyProtection="1">
      <alignment vertical="center"/>
      <protection/>
    </xf>
    <xf numFmtId="39" fontId="20" fillId="0" borderId="18" xfId="42" applyNumberFormat="1" applyFont="1" applyFill="1" applyBorder="1" applyAlignment="1" applyProtection="1">
      <alignment horizontal="center"/>
      <protection/>
    </xf>
    <xf numFmtId="39" fontId="0" fillId="0" borderId="18" xfId="42" applyNumberFormat="1" applyFont="1" applyFill="1" applyBorder="1" applyAlignment="1" applyProtection="1" quotePrefix="1">
      <alignment horizontal="right"/>
      <protection/>
    </xf>
    <xf numFmtId="4" fontId="0" fillId="0" borderId="18" xfId="42" applyNumberFormat="1" applyFont="1" applyFill="1" applyBorder="1" applyAlignment="1" applyProtection="1">
      <alignment/>
      <protection/>
    </xf>
    <xf numFmtId="4" fontId="0" fillId="0" borderId="18" xfId="0" applyNumberFormat="1" applyFont="1" applyFill="1" applyBorder="1" applyAlignment="1" applyProtection="1">
      <alignment/>
      <protection/>
    </xf>
    <xf numFmtId="4" fontId="0" fillId="0" borderId="18" xfId="42" applyNumberFormat="1" applyFont="1" applyFill="1" applyBorder="1" applyAlignment="1" applyProtection="1">
      <alignment/>
      <protection/>
    </xf>
    <xf numFmtId="4" fontId="2" fillId="0" borderId="23" xfId="42" applyNumberFormat="1" applyFont="1" applyFill="1" applyBorder="1" applyAlignment="1" applyProtection="1">
      <alignment/>
      <protection/>
    </xf>
    <xf numFmtId="172" fontId="19" fillId="0" borderId="0" xfId="42" applyNumberFormat="1" applyFont="1" applyAlignment="1" applyProtection="1">
      <alignment horizontal="center"/>
      <protection locked="0"/>
    </xf>
    <xf numFmtId="171" fontId="19" fillId="0" borderId="0" xfId="57" applyNumberFormat="1" applyFont="1" applyAlignment="1" applyProtection="1">
      <alignment/>
      <protection locked="0"/>
    </xf>
    <xf numFmtId="38" fontId="19" fillId="0" borderId="0" xfId="42" applyNumberFormat="1" applyFont="1" applyAlignment="1" applyProtection="1">
      <alignment horizontal="center"/>
      <protection locked="0"/>
    </xf>
    <xf numFmtId="10" fontId="19" fillId="0" borderId="0" xfId="42" applyNumberFormat="1" applyFont="1" applyAlignment="1" applyProtection="1">
      <alignment horizontal="center"/>
      <protection locked="0"/>
    </xf>
    <xf numFmtId="0" fontId="26" fillId="0" borderId="0" xfId="0" applyFont="1" applyBorder="1" applyAlignment="1" applyProtection="1">
      <alignment horizontal="center"/>
      <protection/>
    </xf>
    <xf numFmtId="0" fontId="26" fillId="0" borderId="0" xfId="0" applyFont="1" applyBorder="1" applyAlignment="1" applyProtection="1">
      <alignment horizontal="centerContinuous"/>
      <protection/>
    </xf>
    <xf numFmtId="0" fontId="27" fillId="0" borderId="0" xfId="0" applyFont="1" applyBorder="1" applyAlignment="1" applyProtection="1">
      <alignment horizontal="centerContinuous"/>
      <protection/>
    </xf>
    <xf numFmtId="15" fontId="0" fillId="0" borderId="0" xfId="0" applyNumberFormat="1" applyFont="1" applyAlignment="1" applyProtection="1" quotePrefix="1">
      <alignment horizontal="center"/>
      <protection/>
    </xf>
    <xf numFmtId="4" fontId="4" fillId="0" borderId="24" xfId="0" applyNumberFormat="1" applyFont="1" applyBorder="1" applyAlignment="1" applyProtection="1">
      <alignment horizontal="center"/>
      <protection/>
    </xf>
    <xf numFmtId="4" fontId="0" fillId="0" borderId="25" xfId="0" applyNumberFormat="1" applyBorder="1" applyAlignment="1" applyProtection="1">
      <alignment horizontal="center"/>
      <protection/>
    </xf>
    <xf numFmtId="10" fontId="76" fillId="0" borderId="0" xfId="0" applyNumberFormat="1" applyFont="1" applyAlignment="1" applyProtection="1">
      <alignment/>
      <protection/>
    </xf>
    <xf numFmtId="0" fontId="77" fillId="0" borderId="0" xfId="0" applyFont="1" applyAlignment="1">
      <alignment horizontal="left" wrapText="1"/>
    </xf>
    <xf numFmtId="0" fontId="0" fillId="0" borderId="0" xfId="0" applyAlignment="1">
      <alignment wrapText="1"/>
    </xf>
    <xf numFmtId="0" fontId="78" fillId="0" borderId="0" xfId="0" applyFont="1" applyAlignment="1">
      <alignment wrapText="1"/>
    </xf>
    <xf numFmtId="0" fontId="79" fillId="0" borderId="0" xfId="0" applyFont="1" applyAlignment="1">
      <alignment horizontal="justify" wrapText="1"/>
    </xf>
    <xf numFmtId="0" fontId="78" fillId="33" borderId="0" xfId="0" applyFont="1" applyFill="1" applyAlignment="1">
      <alignment wrapText="1"/>
    </xf>
    <xf numFmtId="0" fontId="78" fillId="34" borderId="0" xfId="0" applyFont="1" applyFill="1" applyAlignment="1">
      <alignment wrapText="1"/>
    </xf>
    <xf numFmtId="0" fontId="0" fillId="33" borderId="0" xfId="0" applyFill="1" applyAlignment="1">
      <alignment wrapText="1"/>
    </xf>
    <xf numFmtId="0" fontId="0" fillId="0" borderId="0" xfId="0" applyFont="1" applyAlignment="1">
      <alignment/>
    </xf>
    <xf numFmtId="43" fontId="0" fillId="0" borderId="0" xfId="0" applyNumberFormat="1" applyFont="1" applyBorder="1" applyAlignment="1" applyProtection="1">
      <alignment horizontal="right"/>
      <protection locked="0"/>
    </xf>
    <xf numFmtId="0" fontId="20" fillId="0" borderId="0" xfId="0" applyFont="1" applyAlignment="1" applyProtection="1">
      <alignment/>
      <protection/>
    </xf>
    <xf numFmtId="4" fontId="0" fillId="0" borderId="0" xfId="0" applyNumberFormat="1" applyFont="1" applyAlignment="1" applyProtection="1">
      <alignment horizontal="center"/>
      <protection/>
    </xf>
    <xf numFmtId="0" fontId="4" fillId="35" borderId="0" xfId="0" applyFont="1" applyFill="1" applyAlignment="1" applyProtection="1">
      <alignment/>
      <protection/>
    </xf>
    <xf numFmtId="0" fontId="0" fillId="35" borderId="0" xfId="0" applyFill="1" applyAlignment="1" applyProtection="1">
      <alignment/>
      <protection/>
    </xf>
    <xf numFmtId="0" fontId="80" fillId="0" borderId="0" xfId="0" applyFont="1" applyAlignment="1">
      <alignment wrapText="1"/>
    </xf>
    <xf numFmtId="0" fontId="0" fillId="0" borderId="0" xfId="0" applyAlignment="1">
      <alignment horizontal="left" wrapText="1" indent="1"/>
    </xf>
    <xf numFmtId="0" fontId="78" fillId="0" borderId="0" xfId="0" applyFont="1" applyAlignment="1">
      <alignment horizontal="left" wrapText="1" indent="1"/>
    </xf>
    <xf numFmtId="0" fontId="76" fillId="0" borderId="0" xfId="0" applyFont="1" applyAlignment="1" applyProtection="1">
      <alignment/>
      <protection/>
    </xf>
    <xf numFmtId="4" fontId="76" fillId="0" borderId="0" xfId="0" applyNumberFormat="1" applyFont="1" applyAlignment="1" applyProtection="1">
      <alignment/>
      <protection/>
    </xf>
    <xf numFmtId="10" fontId="76" fillId="0" borderId="0" xfId="0" applyNumberFormat="1" applyFont="1" applyAlignment="1" applyProtection="1" quotePrefix="1">
      <alignment horizontal="center"/>
      <protection/>
    </xf>
    <xf numFmtId="0" fontId="76" fillId="0" borderId="0" xfId="0" applyFont="1" applyAlignment="1" applyProtection="1" quotePrefix="1">
      <alignment horizontal="center"/>
      <protection/>
    </xf>
    <xf numFmtId="0" fontId="25" fillId="0" borderId="25" xfId="0" applyFont="1" applyBorder="1" applyAlignment="1">
      <alignment/>
    </xf>
    <xf numFmtId="0" fontId="30" fillId="0" borderId="0" xfId="0" applyFont="1" applyAlignment="1">
      <alignment vertical="center"/>
    </xf>
    <xf numFmtId="0" fontId="81" fillId="0" borderId="0" xfId="0" applyFont="1" applyBorder="1" applyAlignment="1" applyProtection="1">
      <alignment/>
      <protection/>
    </xf>
    <xf numFmtId="0" fontId="82" fillId="0" borderId="25" xfId="0" applyFont="1" applyBorder="1" applyAlignment="1" applyProtection="1">
      <alignment/>
      <protection/>
    </xf>
    <xf numFmtId="16" fontId="81" fillId="0" borderId="0" xfId="0" applyNumberFormat="1" applyFont="1" applyBorder="1" applyAlignment="1" applyProtection="1">
      <alignment/>
      <protection/>
    </xf>
    <xf numFmtId="0" fontId="81" fillId="0" borderId="0" xfId="0" applyFont="1" applyBorder="1" applyAlignment="1" applyProtection="1">
      <alignment/>
      <protection/>
    </xf>
    <xf numFmtId="0" fontId="81" fillId="0" borderId="0" xfId="0" applyFont="1" applyAlignment="1" applyProtection="1">
      <alignment horizontal="left"/>
      <protection/>
    </xf>
    <xf numFmtId="43" fontId="83" fillId="0" borderId="0" xfId="42" applyFont="1" applyAlignment="1" applyProtection="1">
      <alignment/>
      <protection locked="0"/>
    </xf>
    <xf numFmtId="0" fontId="84" fillId="0" borderId="0" xfId="0" applyFont="1" applyBorder="1" applyAlignment="1" applyProtection="1">
      <alignment horizontal="left"/>
      <protection/>
    </xf>
    <xf numFmtId="0" fontId="13" fillId="0" borderId="0" xfId="0" applyFont="1" applyAlignment="1" applyProtection="1">
      <alignment/>
      <protection/>
    </xf>
    <xf numFmtId="0" fontId="13" fillId="0" borderId="0" xfId="0" applyFont="1" applyAlignment="1">
      <alignment/>
    </xf>
    <xf numFmtId="0" fontId="12" fillId="0" borderId="26"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23" xfId="0" applyFont="1" applyBorder="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Border="1" applyAlignment="1" applyProtection="1">
      <alignment horizontal="left"/>
      <protection/>
    </xf>
    <xf numFmtId="0" fontId="0" fillId="0" borderId="0" xfId="0" applyBorder="1" applyAlignment="1" applyProtection="1">
      <alignment horizontal="left"/>
      <protection/>
    </xf>
    <xf numFmtId="0" fontId="5" fillId="0" borderId="0" xfId="0" applyFont="1" applyAlignment="1" applyProtection="1">
      <alignment/>
      <protection/>
    </xf>
    <xf numFmtId="0" fontId="24" fillId="0" borderId="0" xfId="0" applyFont="1" applyAlignment="1" applyProtection="1">
      <alignment/>
      <protection/>
    </xf>
    <xf numFmtId="0" fontId="24" fillId="0" borderId="0" xfId="0" applyFont="1" applyAlignment="1">
      <alignment/>
    </xf>
    <xf numFmtId="0" fontId="4" fillId="0" borderId="0" xfId="0" applyFont="1" applyAlignment="1" applyProtection="1">
      <alignment/>
      <protection/>
    </xf>
    <xf numFmtId="0" fontId="85" fillId="0" borderId="0" xfId="0" applyFont="1" applyAlignment="1">
      <alignment horizontal="left"/>
    </xf>
    <xf numFmtId="0" fontId="85" fillId="0" borderId="0" xfId="0" applyFont="1" applyAlignment="1">
      <alignment horizontal="left" wrapText="1"/>
    </xf>
    <xf numFmtId="0" fontId="0" fillId="0" borderId="0" xfId="0" applyAlignment="1">
      <alignment horizontal="left" wrapText="1"/>
    </xf>
    <xf numFmtId="0" fontId="78" fillId="33" borderId="0" xfId="0" applyFont="1" applyFill="1" applyAlignment="1">
      <alignment horizontal="center" wrapText="1"/>
    </xf>
    <xf numFmtId="0" fontId="78" fillId="33" borderId="0" xfId="0" applyFont="1" applyFill="1" applyAlignment="1">
      <alignment horizontal="left" wrapText="1"/>
    </xf>
    <xf numFmtId="0" fontId="78"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11.emf" /><Relationship Id="rId7" Type="http://schemas.openxmlformats.org/officeDocument/2006/relationships/image" Target="../media/image8.emf" /><Relationship Id="rId8" Type="http://schemas.openxmlformats.org/officeDocument/2006/relationships/image" Target="../media/image9.emf" /><Relationship Id="rId9" Type="http://schemas.openxmlformats.org/officeDocument/2006/relationships/image" Target="../media/image6.emf" /><Relationship Id="rId10"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28575</xdr:rowOff>
    </xdr:from>
    <xdr:to>
      <xdr:col>4</xdr:col>
      <xdr:colOff>1543050</xdr:colOff>
      <xdr:row>50</xdr:row>
      <xdr:rowOff>152400</xdr:rowOff>
    </xdr:to>
    <xdr:sp>
      <xdr:nvSpPr>
        <xdr:cNvPr id="1" name="TextBox 84"/>
        <xdr:cNvSpPr txBox="1">
          <a:spLocks noChangeArrowheads="1"/>
        </xdr:cNvSpPr>
      </xdr:nvSpPr>
      <xdr:spPr>
        <a:xfrm>
          <a:off x="0" y="9134475"/>
          <a:ext cx="7000875" cy="285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Please Check One                          W/O AOG                                                         WITH AOG</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
</a:t>
          </a:r>
          <a:r>
            <a:rPr lang="en-US" cap="none" sz="1100" b="1" i="1" u="none" baseline="0">
              <a:solidFill>
                <a:srgbClr val="FF0000"/>
              </a:solidFill>
              <a:latin typeface="Calibri"/>
              <a:ea typeface="Calibri"/>
              <a:cs typeface="Calibri"/>
            </a:rPr>
            <a:t> </a:t>
          </a:r>
        </a:p>
      </xdr:txBody>
    </xdr:sp>
    <xdr:clientData/>
  </xdr:twoCellAnchor>
  <xdr:twoCellAnchor>
    <xdr:from>
      <xdr:col>0</xdr:col>
      <xdr:colOff>1771650</xdr:colOff>
      <xdr:row>49</xdr:row>
      <xdr:rowOff>95250</xdr:rowOff>
    </xdr:from>
    <xdr:to>
      <xdr:col>1</xdr:col>
      <xdr:colOff>0</xdr:colOff>
      <xdr:row>50</xdr:row>
      <xdr:rowOff>104775</xdr:rowOff>
    </xdr:to>
    <xdr:sp>
      <xdr:nvSpPr>
        <xdr:cNvPr id="2" name="Rectangle 85"/>
        <xdr:cNvSpPr>
          <a:spLocks/>
        </xdr:cNvSpPr>
      </xdr:nvSpPr>
      <xdr:spPr>
        <a:xfrm>
          <a:off x="1771650" y="9201150"/>
          <a:ext cx="295275"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1343025</xdr:colOff>
      <xdr:row>49</xdr:row>
      <xdr:rowOff>66675</xdr:rowOff>
    </xdr:from>
    <xdr:to>
      <xdr:col>2</xdr:col>
      <xdr:colOff>1733550</xdr:colOff>
      <xdr:row>50</xdr:row>
      <xdr:rowOff>76200</xdr:rowOff>
    </xdr:to>
    <xdr:sp>
      <xdr:nvSpPr>
        <xdr:cNvPr id="3" name="Rectangle 86"/>
        <xdr:cNvSpPr>
          <a:spLocks/>
        </xdr:cNvSpPr>
      </xdr:nvSpPr>
      <xdr:spPr>
        <a:xfrm>
          <a:off x="3695700" y="9172575"/>
          <a:ext cx="390525" cy="1714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xxx</a:t>
          </a:r>
        </a:p>
      </xdr:txBody>
    </xdr:sp>
    <xdr:clientData/>
  </xdr:twoCellAnchor>
  <xdr:twoCellAnchor>
    <xdr:from>
      <xdr:col>0</xdr:col>
      <xdr:colOff>9525</xdr:colOff>
      <xdr:row>53</xdr:row>
      <xdr:rowOff>0</xdr:rowOff>
    </xdr:from>
    <xdr:to>
      <xdr:col>0</xdr:col>
      <xdr:colOff>2066925</xdr:colOff>
      <xdr:row>53</xdr:row>
      <xdr:rowOff>0</xdr:rowOff>
    </xdr:to>
    <xdr:sp>
      <xdr:nvSpPr>
        <xdr:cNvPr id="4" name="Straight Connector 88"/>
        <xdr:cNvSpPr>
          <a:spLocks/>
        </xdr:cNvSpPr>
      </xdr:nvSpPr>
      <xdr:spPr>
        <a:xfrm>
          <a:off x="9525" y="9753600"/>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266700</xdr:colOff>
      <xdr:row>53</xdr:row>
      <xdr:rowOff>0</xdr:rowOff>
    </xdr:from>
    <xdr:to>
      <xdr:col>3</xdr:col>
      <xdr:colOff>533400</xdr:colOff>
      <xdr:row>53</xdr:row>
      <xdr:rowOff>0</xdr:rowOff>
    </xdr:to>
    <xdr:sp>
      <xdr:nvSpPr>
        <xdr:cNvPr id="5" name="Straight Connector 90"/>
        <xdr:cNvSpPr>
          <a:spLocks/>
        </xdr:cNvSpPr>
      </xdr:nvSpPr>
      <xdr:spPr>
        <a:xfrm>
          <a:off x="2333625" y="9753600"/>
          <a:ext cx="2314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1276350</xdr:colOff>
      <xdr:row>52</xdr:row>
      <xdr:rowOff>142875</xdr:rowOff>
    </xdr:from>
    <xdr:to>
      <xdr:col>4</xdr:col>
      <xdr:colOff>1000125</xdr:colOff>
      <xdr:row>52</xdr:row>
      <xdr:rowOff>142875</xdr:rowOff>
    </xdr:to>
    <xdr:sp>
      <xdr:nvSpPr>
        <xdr:cNvPr id="6" name="Straight Connector 92"/>
        <xdr:cNvSpPr>
          <a:spLocks/>
        </xdr:cNvSpPr>
      </xdr:nvSpPr>
      <xdr:spPr>
        <a:xfrm>
          <a:off x="5391150" y="97345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247650</xdr:colOff>
      <xdr:row>0</xdr:row>
      <xdr:rowOff>742950</xdr:rowOff>
    </xdr:to>
    <xdr:pic>
      <xdr:nvPicPr>
        <xdr:cNvPr id="7" name="Picture 7"/>
        <xdr:cNvPicPr preferRelativeResize="1">
          <a:picLocks noChangeAspect="1"/>
        </xdr:cNvPicPr>
      </xdr:nvPicPr>
      <xdr:blipFill>
        <a:blip r:embed="rId1"/>
        <a:stretch>
          <a:fillRect/>
        </a:stretch>
      </xdr:blipFill>
      <xdr:spPr>
        <a:xfrm>
          <a:off x="0" y="0"/>
          <a:ext cx="23145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0</xdr:rowOff>
    </xdr:from>
    <xdr:to>
      <xdr:col>0</xdr:col>
      <xdr:colOff>1762125</xdr:colOff>
      <xdr:row>5</xdr:row>
      <xdr:rowOff>228600</xdr:rowOff>
    </xdr:to>
    <xdr:pic>
      <xdr:nvPicPr>
        <xdr:cNvPr id="1" name="Picture 1"/>
        <xdr:cNvPicPr preferRelativeResize="1">
          <a:picLocks noChangeAspect="1"/>
        </xdr:cNvPicPr>
      </xdr:nvPicPr>
      <xdr:blipFill>
        <a:blip r:embed="rId1"/>
        <a:stretch>
          <a:fillRect/>
        </a:stretch>
      </xdr:blipFill>
      <xdr:spPr>
        <a:xfrm>
          <a:off x="0" y="1352550"/>
          <a:ext cx="1762125" cy="228600"/>
        </a:xfrm>
        <a:prstGeom prst="rect">
          <a:avLst/>
        </a:prstGeom>
        <a:noFill/>
        <a:ln w="9525" cmpd="sng">
          <a:noFill/>
        </a:ln>
      </xdr:spPr>
    </xdr:pic>
    <xdr:clientData/>
  </xdr:twoCellAnchor>
  <xdr:twoCellAnchor editAs="oneCell">
    <xdr:from>
      <xdr:col>0</xdr:col>
      <xdr:colOff>0</xdr:colOff>
      <xdr:row>8</xdr:row>
      <xdr:rowOff>0</xdr:rowOff>
    </xdr:from>
    <xdr:to>
      <xdr:col>0</xdr:col>
      <xdr:colOff>1762125</xdr:colOff>
      <xdr:row>8</xdr:row>
      <xdr:rowOff>228600</xdr:rowOff>
    </xdr:to>
    <xdr:pic>
      <xdr:nvPicPr>
        <xdr:cNvPr id="2" name="Picture 2"/>
        <xdr:cNvPicPr preferRelativeResize="1">
          <a:picLocks noChangeAspect="1"/>
        </xdr:cNvPicPr>
      </xdr:nvPicPr>
      <xdr:blipFill>
        <a:blip r:embed="rId2"/>
        <a:stretch>
          <a:fillRect/>
        </a:stretch>
      </xdr:blipFill>
      <xdr:spPr>
        <a:xfrm>
          <a:off x="0" y="2124075"/>
          <a:ext cx="1762125" cy="228600"/>
        </a:xfrm>
        <a:prstGeom prst="rect">
          <a:avLst/>
        </a:prstGeom>
        <a:noFill/>
        <a:ln w="9525" cmpd="sng">
          <a:noFill/>
        </a:ln>
      </xdr:spPr>
    </xdr:pic>
    <xdr:clientData/>
  </xdr:twoCellAnchor>
  <xdr:twoCellAnchor editAs="oneCell">
    <xdr:from>
      <xdr:col>0</xdr:col>
      <xdr:colOff>0</xdr:colOff>
      <xdr:row>11</xdr:row>
      <xdr:rowOff>0</xdr:rowOff>
    </xdr:from>
    <xdr:to>
      <xdr:col>0</xdr:col>
      <xdr:colOff>1066800</xdr:colOff>
      <xdr:row>11</xdr:row>
      <xdr:rowOff>228600</xdr:rowOff>
    </xdr:to>
    <xdr:pic>
      <xdr:nvPicPr>
        <xdr:cNvPr id="3" name="Picture 3"/>
        <xdr:cNvPicPr preferRelativeResize="1">
          <a:picLocks noChangeAspect="1"/>
        </xdr:cNvPicPr>
      </xdr:nvPicPr>
      <xdr:blipFill>
        <a:blip r:embed="rId3"/>
        <a:stretch>
          <a:fillRect/>
        </a:stretch>
      </xdr:blipFill>
      <xdr:spPr>
        <a:xfrm>
          <a:off x="0" y="2895600"/>
          <a:ext cx="1066800" cy="228600"/>
        </a:xfrm>
        <a:prstGeom prst="rect">
          <a:avLst/>
        </a:prstGeom>
        <a:noFill/>
        <a:ln w="9525" cmpd="sng">
          <a:noFill/>
        </a:ln>
      </xdr:spPr>
    </xdr:pic>
    <xdr:clientData/>
  </xdr:twoCellAnchor>
  <xdr:twoCellAnchor editAs="oneCell">
    <xdr:from>
      <xdr:col>0</xdr:col>
      <xdr:colOff>0</xdr:colOff>
      <xdr:row>14</xdr:row>
      <xdr:rowOff>0</xdr:rowOff>
    </xdr:from>
    <xdr:to>
      <xdr:col>0</xdr:col>
      <xdr:colOff>3714750</xdr:colOff>
      <xdr:row>14</xdr:row>
      <xdr:rowOff>228600</xdr:rowOff>
    </xdr:to>
    <xdr:pic>
      <xdr:nvPicPr>
        <xdr:cNvPr id="4" name="Picture 4"/>
        <xdr:cNvPicPr preferRelativeResize="1">
          <a:picLocks noChangeAspect="1"/>
        </xdr:cNvPicPr>
      </xdr:nvPicPr>
      <xdr:blipFill>
        <a:blip r:embed="rId4"/>
        <a:stretch>
          <a:fillRect/>
        </a:stretch>
      </xdr:blipFill>
      <xdr:spPr>
        <a:xfrm>
          <a:off x="0" y="3667125"/>
          <a:ext cx="3714750" cy="228600"/>
        </a:xfrm>
        <a:prstGeom prst="rect">
          <a:avLst/>
        </a:prstGeom>
        <a:noFill/>
        <a:ln w="9525" cmpd="sng">
          <a:noFill/>
        </a:ln>
      </xdr:spPr>
    </xdr:pic>
    <xdr:clientData/>
  </xdr:twoCellAnchor>
  <xdr:twoCellAnchor editAs="oneCell">
    <xdr:from>
      <xdr:col>0</xdr:col>
      <xdr:colOff>0</xdr:colOff>
      <xdr:row>18</xdr:row>
      <xdr:rowOff>0</xdr:rowOff>
    </xdr:from>
    <xdr:to>
      <xdr:col>0</xdr:col>
      <xdr:colOff>2047875</xdr:colOff>
      <xdr:row>18</xdr:row>
      <xdr:rowOff>228600</xdr:rowOff>
    </xdr:to>
    <xdr:pic>
      <xdr:nvPicPr>
        <xdr:cNvPr id="5" name="Picture 5"/>
        <xdr:cNvPicPr preferRelativeResize="1">
          <a:picLocks noChangeAspect="1"/>
        </xdr:cNvPicPr>
      </xdr:nvPicPr>
      <xdr:blipFill>
        <a:blip r:embed="rId5"/>
        <a:stretch>
          <a:fillRect/>
        </a:stretch>
      </xdr:blipFill>
      <xdr:spPr>
        <a:xfrm>
          <a:off x="0" y="4695825"/>
          <a:ext cx="2047875" cy="228600"/>
        </a:xfrm>
        <a:prstGeom prst="rect">
          <a:avLst/>
        </a:prstGeom>
        <a:noFill/>
        <a:ln w="9525" cmpd="sng">
          <a:noFill/>
        </a:ln>
      </xdr:spPr>
    </xdr:pic>
    <xdr:clientData/>
  </xdr:twoCellAnchor>
  <xdr:twoCellAnchor editAs="oneCell">
    <xdr:from>
      <xdr:col>0</xdr:col>
      <xdr:colOff>0</xdr:colOff>
      <xdr:row>21</xdr:row>
      <xdr:rowOff>0</xdr:rowOff>
    </xdr:from>
    <xdr:to>
      <xdr:col>0</xdr:col>
      <xdr:colOff>2047875</xdr:colOff>
      <xdr:row>21</xdr:row>
      <xdr:rowOff>228600</xdr:rowOff>
    </xdr:to>
    <xdr:pic>
      <xdr:nvPicPr>
        <xdr:cNvPr id="6" name="Picture 6"/>
        <xdr:cNvPicPr preferRelativeResize="1">
          <a:picLocks noChangeAspect="1"/>
        </xdr:cNvPicPr>
      </xdr:nvPicPr>
      <xdr:blipFill>
        <a:blip r:embed="rId5"/>
        <a:stretch>
          <a:fillRect/>
        </a:stretch>
      </xdr:blipFill>
      <xdr:spPr>
        <a:xfrm>
          <a:off x="0" y="5467350"/>
          <a:ext cx="2047875" cy="228600"/>
        </a:xfrm>
        <a:prstGeom prst="rect">
          <a:avLst/>
        </a:prstGeom>
        <a:noFill/>
        <a:ln w="9525" cmpd="sng">
          <a:noFill/>
        </a:ln>
      </xdr:spPr>
    </xdr:pic>
    <xdr:clientData/>
  </xdr:twoCellAnchor>
  <xdr:twoCellAnchor editAs="oneCell">
    <xdr:from>
      <xdr:col>0</xdr:col>
      <xdr:colOff>0</xdr:colOff>
      <xdr:row>24</xdr:row>
      <xdr:rowOff>0</xdr:rowOff>
    </xdr:from>
    <xdr:to>
      <xdr:col>0</xdr:col>
      <xdr:colOff>390525</xdr:colOff>
      <xdr:row>24</xdr:row>
      <xdr:rowOff>228600</xdr:rowOff>
    </xdr:to>
    <xdr:pic>
      <xdr:nvPicPr>
        <xdr:cNvPr id="7" name="Picture 7"/>
        <xdr:cNvPicPr preferRelativeResize="1">
          <a:picLocks noChangeAspect="1"/>
        </xdr:cNvPicPr>
      </xdr:nvPicPr>
      <xdr:blipFill>
        <a:blip r:embed="rId6"/>
        <a:stretch>
          <a:fillRect/>
        </a:stretch>
      </xdr:blipFill>
      <xdr:spPr>
        <a:xfrm>
          <a:off x="0" y="6238875"/>
          <a:ext cx="390525" cy="228600"/>
        </a:xfrm>
        <a:prstGeom prst="rect">
          <a:avLst/>
        </a:prstGeom>
        <a:noFill/>
        <a:ln w="9525" cmpd="sng">
          <a:noFill/>
        </a:ln>
      </xdr:spPr>
    </xdr:pic>
    <xdr:clientData/>
  </xdr:twoCellAnchor>
  <xdr:twoCellAnchor editAs="oneCell">
    <xdr:from>
      <xdr:col>0</xdr:col>
      <xdr:colOff>0</xdr:colOff>
      <xdr:row>29</xdr:row>
      <xdr:rowOff>0</xdr:rowOff>
    </xdr:from>
    <xdr:to>
      <xdr:col>0</xdr:col>
      <xdr:colOff>628650</xdr:colOff>
      <xdr:row>29</xdr:row>
      <xdr:rowOff>228600</xdr:rowOff>
    </xdr:to>
    <xdr:pic>
      <xdr:nvPicPr>
        <xdr:cNvPr id="8" name="Picture 8"/>
        <xdr:cNvPicPr preferRelativeResize="1">
          <a:picLocks noChangeAspect="1"/>
        </xdr:cNvPicPr>
      </xdr:nvPicPr>
      <xdr:blipFill>
        <a:blip r:embed="rId7"/>
        <a:stretch>
          <a:fillRect/>
        </a:stretch>
      </xdr:blipFill>
      <xdr:spPr>
        <a:xfrm>
          <a:off x="0" y="7524750"/>
          <a:ext cx="628650" cy="228600"/>
        </a:xfrm>
        <a:prstGeom prst="rect">
          <a:avLst/>
        </a:prstGeom>
        <a:noFill/>
        <a:ln w="9525" cmpd="sng">
          <a:noFill/>
        </a:ln>
      </xdr:spPr>
    </xdr:pic>
    <xdr:clientData/>
  </xdr:twoCellAnchor>
  <xdr:twoCellAnchor editAs="oneCell">
    <xdr:from>
      <xdr:col>0</xdr:col>
      <xdr:colOff>0</xdr:colOff>
      <xdr:row>32</xdr:row>
      <xdr:rowOff>0</xdr:rowOff>
    </xdr:from>
    <xdr:to>
      <xdr:col>0</xdr:col>
      <xdr:colOff>628650</xdr:colOff>
      <xdr:row>32</xdr:row>
      <xdr:rowOff>228600</xdr:rowOff>
    </xdr:to>
    <xdr:pic>
      <xdr:nvPicPr>
        <xdr:cNvPr id="9" name="Picture 9"/>
        <xdr:cNvPicPr preferRelativeResize="1">
          <a:picLocks noChangeAspect="1"/>
        </xdr:cNvPicPr>
      </xdr:nvPicPr>
      <xdr:blipFill>
        <a:blip r:embed="rId7"/>
        <a:stretch>
          <a:fillRect/>
        </a:stretch>
      </xdr:blipFill>
      <xdr:spPr>
        <a:xfrm>
          <a:off x="0" y="8296275"/>
          <a:ext cx="628650" cy="228600"/>
        </a:xfrm>
        <a:prstGeom prst="rect">
          <a:avLst/>
        </a:prstGeom>
        <a:noFill/>
        <a:ln w="9525" cmpd="sng">
          <a:noFill/>
        </a:ln>
      </xdr:spPr>
    </xdr:pic>
    <xdr:clientData/>
  </xdr:twoCellAnchor>
  <xdr:twoCellAnchor editAs="oneCell">
    <xdr:from>
      <xdr:col>0</xdr:col>
      <xdr:colOff>0</xdr:colOff>
      <xdr:row>35</xdr:row>
      <xdr:rowOff>0</xdr:rowOff>
    </xdr:from>
    <xdr:to>
      <xdr:col>0</xdr:col>
      <xdr:colOff>2924175</xdr:colOff>
      <xdr:row>38</xdr:row>
      <xdr:rowOff>180975</xdr:rowOff>
    </xdr:to>
    <xdr:pic>
      <xdr:nvPicPr>
        <xdr:cNvPr id="10" name="Picture 10"/>
        <xdr:cNvPicPr preferRelativeResize="1">
          <a:picLocks noChangeAspect="1"/>
        </xdr:cNvPicPr>
      </xdr:nvPicPr>
      <xdr:blipFill>
        <a:blip r:embed="rId8"/>
        <a:stretch>
          <a:fillRect/>
        </a:stretch>
      </xdr:blipFill>
      <xdr:spPr>
        <a:xfrm>
          <a:off x="0" y="9067800"/>
          <a:ext cx="2924175" cy="952500"/>
        </a:xfrm>
        <a:prstGeom prst="rect">
          <a:avLst/>
        </a:prstGeom>
        <a:noFill/>
        <a:ln w="9525" cmpd="sng">
          <a:noFill/>
        </a:ln>
      </xdr:spPr>
    </xdr:pic>
    <xdr:clientData/>
  </xdr:twoCellAnchor>
  <xdr:twoCellAnchor editAs="oneCell">
    <xdr:from>
      <xdr:col>0</xdr:col>
      <xdr:colOff>0</xdr:colOff>
      <xdr:row>38</xdr:row>
      <xdr:rowOff>0</xdr:rowOff>
    </xdr:from>
    <xdr:to>
      <xdr:col>0</xdr:col>
      <xdr:colOff>2924175</xdr:colOff>
      <xdr:row>41</xdr:row>
      <xdr:rowOff>180975</xdr:rowOff>
    </xdr:to>
    <xdr:pic>
      <xdr:nvPicPr>
        <xdr:cNvPr id="11" name="Picture 11"/>
        <xdr:cNvPicPr preferRelativeResize="1">
          <a:picLocks noChangeAspect="1"/>
        </xdr:cNvPicPr>
      </xdr:nvPicPr>
      <xdr:blipFill>
        <a:blip r:embed="rId8"/>
        <a:stretch>
          <a:fillRect/>
        </a:stretch>
      </xdr:blipFill>
      <xdr:spPr>
        <a:xfrm>
          <a:off x="0" y="9839325"/>
          <a:ext cx="2924175" cy="952500"/>
        </a:xfrm>
        <a:prstGeom prst="rect">
          <a:avLst/>
        </a:prstGeom>
        <a:noFill/>
        <a:ln w="9525" cmpd="sng">
          <a:noFill/>
        </a:ln>
      </xdr:spPr>
    </xdr:pic>
    <xdr:clientData/>
  </xdr:twoCellAnchor>
  <xdr:twoCellAnchor editAs="oneCell">
    <xdr:from>
      <xdr:col>0</xdr:col>
      <xdr:colOff>0</xdr:colOff>
      <xdr:row>43</xdr:row>
      <xdr:rowOff>0</xdr:rowOff>
    </xdr:from>
    <xdr:to>
      <xdr:col>0</xdr:col>
      <xdr:colOff>2047875</xdr:colOff>
      <xdr:row>43</xdr:row>
      <xdr:rowOff>228600</xdr:rowOff>
    </xdr:to>
    <xdr:pic>
      <xdr:nvPicPr>
        <xdr:cNvPr id="12" name="Picture 12"/>
        <xdr:cNvPicPr preferRelativeResize="1">
          <a:picLocks noChangeAspect="1"/>
        </xdr:cNvPicPr>
      </xdr:nvPicPr>
      <xdr:blipFill>
        <a:blip r:embed="rId5"/>
        <a:stretch>
          <a:fillRect/>
        </a:stretch>
      </xdr:blipFill>
      <xdr:spPr>
        <a:xfrm>
          <a:off x="0" y="11125200"/>
          <a:ext cx="2047875" cy="228600"/>
        </a:xfrm>
        <a:prstGeom prst="rect">
          <a:avLst/>
        </a:prstGeom>
        <a:noFill/>
        <a:ln w="9525" cmpd="sng">
          <a:noFill/>
        </a:ln>
      </xdr:spPr>
    </xdr:pic>
    <xdr:clientData/>
  </xdr:twoCellAnchor>
  <xdr:twoCellAnchor editAs="oneCell">
    <xdr:from>
      <xdr:col>0</xdr:col>
      <xdr:colOff>0</xdr:colOff>
      <xdr:row>46</xdr:row>
      <xdr:rowOff>0</xdr:rowOff>
    </xdr:from>
    <xdr:to>
      <xdr:col>0</xdr:col>
      <xdr:colOff>2047875</xdr:colOff>
      <xdr:row>46</xdr:row>
      <xdr:rowOff>228600</xdr:rowOff>
    </xdr:to>
    <xdr:pic>
      <xdr:nvPicPr>
        <xdr:cNvPr id="13" name="Picture 13"/>
        <xdr:cNvPicPr preferRelativeResize="1">
          <a:picLocks noChangeAspect="1"/>
        </xdr:cNvPicPr>
      </xdr:nvPicPr>
      <xdr:blipFill>
        <a:blip r:embed="rId5"/>
        <a:stretch>
          <a:fillRect/>
        </a:stretch>
      </xdr:blipFill>
      <xdr:spPr>
        <a:xfrm>
          <a:off x="0" y="11896725"/>
          <a:ext cx="2047875" cy="228600"/>
        </a:xfrm>
        <a:prstGeom prst="rect">
          <a:avLst/>
        </a:prstGeom>
        <a:noFill/>
        <a:ln w="9525" cmpd="sng">
          <a:noFill/>
        </a:ln>
      </xdr:spPr>
    </xdr:pic>
    <xdr:clientData/>
  </xdr:twoCellAnchor>
  <xdr:twoCellAnchor editAs="oneCell">
    <xdr:from>
      <xdr:col>0</xdr:col>
      <xdr:colOff>0</xdr:colOff>
      <xdr:row>49</xdr:row>
      <xdr:rowOff>0</xdr:rowOff>
    </xdr:from>
    <xdr:to>
      <xdr:col>0</xdr:col>
      <xdr:colOff>2047875</xdr:colOff>
      <xdr:row>49</xdr:row>
      <xdr:rowOff>228600</xdr:rowOff>
    </xdr:to>
    <xdr:pic>
      <xdr:nvPicPr>
        <xdr:cNvPr id="14" name="Picture 14"/>
        <xdr:cNvPicPr preferRelativeResize="1">
          <a:picLocks noChangeAspect="1"/>
        </xdr:cNvPicPr>
      </xdr:nvPicPr>
      <xdr:blipFill>
        <a:blip r:embed="rId5"/>
        <a:stretch>
          <a:fillRect/>
        </a:stretch>
      </xdr:blipFill>
      <xdr:spPr>
        <a:xfrm>
          <a:off x="0" y="12668250"/>
          <a:ext cx="2047875" cy="228600"/>
        </a:xfrm>
        <a:prstGeom prst="rect">
          <a:avLst/>
        </a:prstGeom>
        <a:noFill/>
        <a:ln w="9525" cmpd="sng">
          <a:noFill/>
        </a:ln>
      </xdr:spPr>
    </xdr:pic>
    <xdr:clientData/>
  </xdr:twoCellAnchor>
  <xdr:twoCellAnchor editAs="oneCell">
    <xdr:from>
      <xdr:col>0</xdr:col>
      <xdr:colOff>0</xdr:colOff>
      <xdr:row>52</xdr:row>
      <xdr:rowOff>0</xdr:rowOff>
    </xdr:from>
    <xdr:to>
      <xdr:col>0</xdr:col>
      <xdr:colOff>3714750</xdr:colOff>
      <xdr:row>52</xdr:row>
      <xdr:rowOff>228600</xdr:rowOff>
    </xdr:to>
    <xdr:pic>
      <xdr:nvPicPr>
        <xdr:cNvPr id="15" name="Picture 15"/>
        <xdr:cNvPicPr preferRelativeResize="1">
          <a:picLocks noChangeAspect="1"/>
        </xdr:cNvPicPr>
      </xdr:nvPicPr>
      <xdr:blipFill>
        <a:blip r:embed="rId9"/>
        <a:stretch>
          <a:fillRect/>
        </a:stretch>
      </xdr:blipFill>
      <xdr:spPr>
        <a:xfrm>
          <a:off x="0" y="13439775"/>
          <a:ext cx="3714750" cy="228600"/>
        </a:xfrm>
        <a:prstGeom prst="rect">
          <a:avLst/>
        </a:prstGeom>
        <a:noFill/>
        <a:ln w="9525" cmpd="sng">
          <a:noFill/>
        </a:ln>
      </xdr:spPr>
    </xdr:pic>
    <xdr:clientData/>
  </xdr:twoCellAnchor>
  <xdr:twoCellAnchor editAs="oneCell">
    <xdr:from>
      <xdr:col>0</xdr:col>
      <xdr:colOff>0</xdr:colOff>
      <xdr:row>56</xdr:row>
      <xdr:rowOff>0</xdr:rowOff>
    </xdr:from>
    <xdr:to>
      <xdr:col>0</xdr:col>
      <xdr:colOff>2047875</xdr:colOff>
      <xdr:row>56</xdr:row>
      <xdr:rowOff>228600</xdr:rowOff>
    </xdr:to>
    <xdr:pic>
      <xdr:nvPicPr>
        <xdr:cNvPr id="16" name="Picture 16"/>
        <xdr:cNvPicPr preferRelativeResize="1">
          <a:picLocks noChangeAspect="1"/>
        </xdr:cNvPicPr>
      </xdr:nvPicPr>
      <xdr:blipFill>
        <a:blip r:embed="rId5"/>
        <a:stretch>
          <a:fillRect/>
        </a:stretch>
      </xdr:blipFill>
      <xdr:spPr>
        <a:xfrm>
          <a:off x="0" y="14468475"/>
          <a:ext cx="2047875" cy="228600"/>
        </a:xfrm>
        <a:prstGeom prst="rect">
          <a:avLst/>
        </a:prstGeom>
        <a:noFill/>
        <a:ln w="9525" cmpd="sng">
          <a:noFill/>
        </a:ln>
      </xdr:spPr>
    </xdr:pic>
    <xdr:clientData/>
  </xdr:twoCellAnchor>
  <xdr:twoCellAnchor editAs="oneCell">
    <xdr:from>
      <xdr:col>0</xdr:col>
      <xdr:colOff>0</xdr:colOff>
      <xdr:row>59</xdr:row>
      <xdr:rowOff>0</xdr:rowOff>
    </xdr:from>
    <xdr:to>
      <xdr:col>0</xdr:col>
      <xdr:colOff>2047875</xdr:colOff>
      <xdr:row>59</xdr:row>
      <xdr:rowOff>228600</xdr:rowOff>
    </xdr:to>
    <xdr:pic>
      <xdr:nvPicPr>
        <xdr:cNvPr id="17" name="Picture 17"/>
        <xdr:cNvPicPr preferRelativeResize="1">
          <a:picLocks noChangeAspect="1"/>
        </xdr:cNvPicPr>
      </xdr:nvPicPr>
      <xdr:blipFill>
        <a:blip r:embed="rId5"/>
        <a:stretch>
          <a:fillRect/>
        </a:stretch>
      </xdr:blipFill>
      <xdr:spPr>
        <a:xfrm>
          <a:off x="0" y="15240000"/>
          <a:ext cx="2047875" cy="228600"/>
        </a:xfrm>
        <a:prstGeom prst="rect">
          <a:avLst/>
        </a:prstGeom>
        <a:noFill/>
        <a:ln w="9525" cmpd="sng">
          <a:noFill/>
        </a:ln>
      </xdr:spPr>
    </xdr:pic>
    <xdr:clientData/>
  </xdr:twoCellAnchor>
  <xdr:twoCellAnchor editAs="oneCell">
    <xdr:from>
      <xdr:col>0</xdr:col>
      <xdr:colOff>0</xdr:colOff>
      <xdr:row>62</xdr:row>
      <xdr:rowOff>0</xdr:rowOff>
    </xdr:from>
    <xdr:to>
      <xdr:col>0</xdr:col>
      <xdr:colOff>1104900</xdr:colOff>
      <xdr:row>62</xdr:row>
      <xdr:rowOff>228600</xdr:rowOff>
    </xdr:to>
    <xdr:pic>
      <xdr:nvPicPr>
        <xdr:cNvPr id="18" name="Picture 18"/>
        <xdr:cNvPicPr preferRelativeResize="1">
          <a:picLocks noChangeAspect="1"/>
        </xdr:cNvPicPr>
      </xdr:nvPicPr>
      <xdr:blipFill>
        <a:blip r:embed="rId10"/>
        <a:stretch>
          <a:fillRect/>
        </a:stretch>
      </xdr:blipFill>
      <xdr:spPr>
        <a:xfrm>
          <a:off x="0" y="16011525"/>
          <a:ext cx="1104900" cy="228600"/>
        </a:xfrm>
        <a:prstGeom prst="rect">
          <a:avLst/>
        </a:prstGeom>
        <a:noFill/>
        <a:ln w="9525" cmpd="sng">
          <a:noFill/>
        </a:ln>
      </xdr:spPr>
    </xdr:pic>
    <xdr:clientData/>
  </xdr:twoCellAnchor>
  <xdr:twoCellAnchor editAs="oneCell">
    <xdr:from>
      <xdr:col>0</xdr:col>
      <xdr:colOff>0</xdr:colOff>
      <xdr:row>65</xdr:row>
      <xdr:rowOff>0</xdr:rowOff>
    </xdr:from>
    <xdr:to>
      <xdr:col>0</xdr:col>
      <xdr:colOff>1104900</xdr:colOff>
      <xdr:row>65</xdr:row>
      <xdr:rowOff>228600</xdr:rowOff>
    </xdr:to>
    <xdr:pic>
      <xdr:nvPicPr>
        <xdr:cNvPr id="19" name="Picture 19"/>
        <xdr:cNvPicPr preferRelativeResize="1">
          <a:picLocks noChangeAspect="1"/>
        </xdr:cNvPicPr>
      </xdr:nvPicPr>
      <xdr:blipFill>
        <a:blip r:embed="rId10"/>
        <a:stretch>
          <a:fillRect/>
        </a:stretch>
      </xdr:blipFill>
      <xdr:spPr>
        <a:xfrm>
          <a:off x="0" y="16783050"/>
          <a:ext cx="1104900" cy="228600"/>
        </a:xfrm>
        <a:prstGeom prst="rect">
          <a:avLst/>
        </a:prstGeom>
        <a:noFill/>
        <a:ln w="9525" cmpd="sng">
          <a:noFill/>
        </a:ln>
      </xdr:spPr>
    </xdr:pic>
    <xdr:clientData/>
  </xdr:twoCellAnchor>
  <xdr:twoCellAnchor editAs="oneCell">
    <xdr:from>
      <xdr:col>0</xdr:col>
      <xdr:colOff>0</xdr:colOff>
      <xdr:row>68</xdr:row>
      <xdr:rowOff>0</xdr:rowOff>
    </xdr:from>
    <xdr:to>
      <xdr:col>0</xdr:col>
      <xdr:colOff>1104900</xdr:colOff>
      <xdr:row>68</xdr:row>
      <xdr:rowOff>228600</xdr:rowOff>
    </xdr:to>
    <xdr:pic>
      <xdr:nvPicPr>
        <xdr:cNvPr id="20" name="Picture 20"/>
        <xdr:cNvPicPr preferRelativeResize="1">
          <a:picLocks noChangeAspect="1"/>
        </xdr:cNvPicPr>
      </xdr:nvPicPr>
      <xdr:blipFill>
        <a:blip r:embed="rId10"/>
        <a:stretch>
          <a:fillRect/>
        </a:stretch>
      </xdr:blipFill>
      <xdr:spPr>
        <a:xfrm>
          <a:off x="0" y="17554575"/>
          <a:ext cx="11049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5"/>
  <sheetViews>
    <sheetView tabSelected="1" zoomScalePageLayoutView="0" workbookViewId="0" topLeftCell="A1">
      <selection activeCell="A1" sqref="A1"/>
    </sheetView>
  </sheetViews>
  <sheetFormatPr defaultColWidth="9.140625" defaultRowHeight="12.75"/>
  <cols>
    <col min="1" max="1" width="31.00390625" style="1" customWidth="1"/>
    <col min="2" max="2" width="4.28125" style="1" customWidth="1"/>
    <col min="3" max="3" width="26.421875" style="1" customWidth="1"/>
    <col min="4" max="4" width="20.140625" style="1" customWidth="1"/>
    <col min="5" max="5" width="29.7109375" style="1" customWidth="1"/>
    <col min="6" max="6" width="8.140625" style="1" customWidth="1"/>
    <col min="7" max="7" width="7.7109375" style="1" customWidth="1"/>
    <col min="8" max="8" width="8.00390625" style="1" customWidth="1"/>
    <col min="9" max="9" width="8.140625" style="1" customWidth="1"/>
    <col min="10" max="10" width="8.421875" style="105" customWidth="1"/>
    <col min="11" max="12" width="9.00390625" style="105" customWidth="1"/>
    <col min="13" max="16384" width="9.140625" style="1" customWidth="1"/>
  </cols>
  <sheetData>
    <row r="1" ht="59.25" customHeight="1">
      <c r="C1" s="110" t="s">
        <v>92</v>
      </c>
    </row>
    <row r="2" ht="12.75">
      <c r="C2" s="57"/>
    </row>
    <row r="3" spans="1:5" ht="13.5" thickBot="1">
      <c r="A3" s="58">
        <v>41678</v>
      </c>
      <c r="B3" s="4"/>
      <c r="C3" s="4"/>
      <c r="D3" s="4"/>
      <c r="E3" s="4"/>
    </row>
    <row r="4" spans="1:5" ht="21.75" thickBot="1">
      <c r="A4" s="120" t="s">
        <v>35</v>
      </c>
      <c r="B4" s="121"/>
      <c r="C4" s="121"/>
      <c r="D4" s="121"/>
      <c r="E4" s="122"/>
    </row>
    <row r="5" spans="1:3" ht="21">
      <c r="A5" s="117" t="s">
        <v>95</v>
      </c>
      <c r="C5" s="5"/>
    </row>
    <row r="6" spans="1:5" ht="15">
      <c r="A6" s="16" t="s">
        <v>10</v>
      </c>
      <c r="B6" s="12"/>
      <c r="C6" s="111" t="s">
        <v>91</v>
      </c>
      <c r="D6" s="60"/>
      <c r="E6" s="60"/>
    </row>
    <row r="7" spans="1:5" ht="15">
      <c r="A7" s="16" t="s">
        <v>30</v>
      </c>
      <c r="B7" s="12"/>
      <c r="C7" s="111" t="s">
        <v>36</v>
      </c>
      <c r="D7" s="60"/>
      <c r="E7" s="60"/>
    </row>
    <row r="8" spans="1:8" ht="15">
      <c r="A8" s="16" t="s">
        <v>11</v>
      </c>
      <c r="B8" s="5"/>
      <c r="C8" s="112" t="s">
        <v>7</v>
      </c>
      <c r="D8" s="109"/>
      <c r="E8" s="109"/>
      <c r="H8" s="3" t="s">
        <v>8</v>
      </c>
    </row>
    <row r="9" spans="1:5" ht="15">
      <c r="A9" s="16" t="s">
        <v>13</v>
      </c>
      <c r="B9" s="5"/>
      <c r="C9" s="113" t="s">
        <v>94</v>
      </c>
      <c r="D9" s="61"/>
      <c r="E9" s="61"/>
    </row>
    <row r="10" spans="1:8" ht="15">
      <c r="A10" s="16" t="s">
        <v>29</v>
      </c>
      <c r="B10" s="5"/>
      <c r="C10" s="114" t="s">
        <v>37</v>
      </c>
      <c r="D10" s="60"/>
      <c r="E10" s="60"/>
      <c r="H10" s="4" t="s">
        <v>9</v>
      </c>
    </row>
    <row r="11" spans="1:10" ht="15">
      <c r="A11" s="18" t="s">
        <v>38</v>
      </c>
      <c r="B11" s="6"/>
      <c r="C11" s="114"/>
      <c r="D11" s="63"/>
      <c r="E11" s="63"/>
      <c r="F11" s="1" t="s">
        <v>7</v>
      </c>
      <c r="H11" s="4" t="s">
        <v>7</v>
      </c>
      <c r="I11" s="1" t="s">
        <v>7</v>
      </c>
      <c r="J11" s="105" t="s">
        <v>7</v>
      </c>
    </row>
    <row r="12" spans="1:5" ht="15">
      <c r="A12" s="17" t="s">
        <v>39</v>
      </c>
      <c r="B12" s="20" t="s">
        <v>7</v>
      </c>
      <c r="C12" s="115" t="s">
        <v>88</v>
      </c>
      <c r="D12" s="65"/>
      <c r="E12" s="65"/>
    </row>
    <row r="13" spans="1:5" ht="15">
      <c r="A13" s="17"/>
      <c r="B13" s="20"/>
      <c r="C13" s="115" t="s">
        <v>89</v>
      </c>
      <c r="D13" s="66"/>
      <c r="E13" s="66"/>
    </row>
    <row r="14" spans="1:6" ht="15">
      <c r="A14" s="17"/>
      <c r="B14" s="59"/>
      <c r="C14" s="115" t="s">
        <v>40</v>
      </c>
      <c r="D14" s="64"/>
      <c r="E14" s="62"/>
      <c r="F14" s="2"/>
    </row>
    <row r="15" spans="1:5" ht="15">
      <c r="A15" s="17" t="s">
        <v>7</v>
      </c>
      <c r="B15" s="15"/>
      <c r="C15" s="64" t="s">
        <v>7</v>
      </c>
      <c r="D15" s="60"/>
      <c r="E15" s="66"/>
    </row>
    <row r="16" spans="1:4" ht="15">
      <c r="A16" s="17" t="s">
        <v>0</v>
      </c>
      <c r="B16" s="14"/>
      <c r="D16" s="116">
        <v>10000000</v>
      </c>
    </row>
    <row r="17" spans="1:6" ht="15">
      <c r="A17" s="17" t="s">
        <v>1</v>
      </c>
      <c r="B17" s="10" t="s">
        <v>7</v>
      </c>
      <c r="D17" s="19" t="s">
        <v>7</v>
      </c>
      <c r="F17" s="21">
        <f>D16*0.5%</f>
        <v>50000</v>
      </c>
    </row>
    <row r="18" spans="1:4" ht="13.5" thickBot="1">
      <c r="A18" s="17"/>
      <c r="B18" s="10"/>
      <c r="C18" s="5"/>
      <c r="D18" s="7"/>
    </row>
    <row r="19" spans="1:5" ht="15.75">
      <c r="A19" s="25"/>
      <c r="B19" s="27"/>
      <c r="C19" s="26"/>
      <c r="D19" s="45" t="s">
        <v>15</v>
      </c>
      <c r="E19" s="68" t="s">
        <v>28</v>
      </c>
    </row>
    <row r="20" spans="1:5" ht="16.5" thickBot="1">
      <c r="A20" s="28" t="s">
        <v>2</v>
      </c>
      <c r="B20" s="30"/>
      <c r="C20" s="29" t="s">
        <v>16</v>
      </c>
      <c r="D20" s="46" t="s">
        <v>12</v>
      </c>
      <c r="E20" s="69" t="s">
        <v>12</v>
      </c>
    </row>
    <row r="21" spans="1:6" ht="15.75">
      <c r="A21" s="32" t="s">
        <v>7</v>
      </c>
      <c r="B21" s="40"/>
      <c r="C21" s="33"/>
      <c r="D21" s="47" t="str">
        <f>F21</f>
        <v>-nil-</v>
      </c>
      <c r="E21" s="70" t="str">
        <f>F21</f>
        <v>-nil-</v>
      </c>
      <c r="F21" s="78" t="s">
        <v>14</v>
      </c>
    </row>
    <row r="22" spans="1:12" ht="15.75">
      <c r="A22" s="34" t="s">
        <v>69</v>
      </c>
      <c r="B22" s="41"/>
      <c r="C22" s="22">
        <f>D16</f>
        <v>10000000</v>
      </c>
      <c r="D22" s="48">
        <f>C22*G22</f>
        <v>15000</v>
      </c>
      <c r="E22" s="71">
        <f>C22*H22</f>
        <v>13000</v>
      </c>
      <c r="F22" s="79">
        <v>0.011</v>
      </c>
      <c r="G22" s="88">
        <v>0.0015</v>
      </c>
      <c r="H22" s="88">
        <v>0.0013</v>
      </c>
      <c r="J22" s="88">
        <v>0.014</v>
      </c>
      <c r="L22" s="106">
        <v>490</v>
      </c>
    </row>
    <row r="23" spans="1:12" ht="15.75" hidden="1">
      <c r="A23" s="35"/>
      <c r="B23" s="41"/>
      <c r="C23" s="23"/>
      <c r="D23" s="49"/>
      <c r="E23" s="67"/>
      <c r="F23" s="78"/>
      <c r="J23" s="88"/>
      <c r="L23" s="106"/>
    </row>
    <row r="24" spans="1:12" ht="15.75" hidden="1">
      <c r="A24" s="35"/>
      <c r="B24" s="41"/>
      <c r="C24" s="23"/>
      <c r="D24" s="49"/>
      <c r="E24" s="67"/>
      <c r="F24" s="78"/>
      <c r="J24" s="88"/>
      <c r="L24" s="106"/>
    </row>
    <row r="25" spans="1:12" ht="15.75" hidden="1">
      <c r="A25" s="35"/>
      <c r="B25" s="42"/>
      <c r="C25" s="24"/>
      <c r="D25" s="50"/>
      <c r="E25" s="72"/>
      <c r="F25" s="80"/>
      <c r="J25" s="88"/>
      <c r="L25" s="106"/>
    </row>
    <row r="26" spans="1:12" ht="15.75">
      <c r="A26" s="35" t="s">
        <v>12</v>
      </c>
      <c r="B26" s="42"/>
      <c r="C26" s="97">
        <f>D16</f>
        <v>10000000</v>
      </c>
      <c r="D26" s="48">
        <f>C26*G26</f>
        <v>15000</v>
      </c>
      <c r="E26" s="73" t="s">
        <v>14</v>
      </c>
      <c r="F26" s="81">
        <v>0.0105</v>
      </c>
      <c r="G26" s="88">
        <v>0.0015</v>
      </c>
      <c r="J26" s="107" t="s">
        <v>14</v>
      </c>
      <c r="L26" s="106">
        <v>2001</v>
      </c>
    </row>
    <row r="27" spans="1:12" ht="15.75">
      <c r="A27" s="36"/>
      <c r="B27" s="43"/>
      <c r="C27" s="31" t="s">
        <v>3</v>
      </c>
      <c r="D27" s="51">
        <f>D22</f>
        <v>15000</v>
      </c>
      <c r="E27" s="74">
        <f>SUM(E21:E26)</f>
        <v>13000</v>
      </c>
      <c r="J27" s="88"/>
      <c r="L27" s="106">
        <v>2784</v>
      </c>
    </row>
    <row r="28" spans="1:12" ht="15">
      <c r="A28" s="37"/>
      <c r="B28" s="44"/>
      <c r="C28" s="31" t="s">
        <v>4</v>
      </c>
      <c r="D28" s="51">
        <f>(CEILING(D27/4*0.5,0.5))</f>
        <v>1875</v>
      </c>
      <c r="E28" s="75">
        <f>(CEILING(E27/4*0.5,0.5))</f>
        <v>1625</v>
      </c>
      <c r="J28" s="88"/>
      <c r="L28" s="108" t="s">
        <v>14</v>
      </c>
    </row>
    <row r="29" spans="1:12" ht="15">
      <c r="A29" s="37"/>
      <c r="B29" s="44"/>
      <c r="C29" s="31" t="s">
        <v>5</v>
      </c>
      <c r="D29" s="52">
        <f>D26*12%</f>
        <v>1800</v>
      </c>
      <c r="E29" s="75">
        <f>E22*0.12</f>
        <v>1560</v>
      </c>
      <c r="J29" s="88"/>
      <c r="L29" s="108"/>
    </row>
    <row r="30" spans="1:10" ht="15">
      <c r="A30" s="37"/>
      <c r="B30" s="44"/>
      <c r="C30" s="31" t="s">
        <v>65</v>
      </c>
      <c r="D30" s="52">
        <f>D26*0.02</f>
        <v>300</v>
      </c>
      <c r="E30" s="76">
        <f>E27*0.02</f>
        <v>260</v>
      </c>
      <c r="J30" s="88"/>
    </row>
    <row r="31" spans="1:10" ht="15.75" thickBot="1">
      <c r="A31" s="37"/>
      <c r="B31" s="44"/>
      <c r="C31" s="31" t="s">
        <v>6</v>
      </c>
      <c r="D31" s="52">
        <f>D30*0.1</f>
        <v>30</v>
      </c>
      <c r="E31" s="76">
        <f>E30*0.1</f>
        <v>26</v>
      </c>
      <c r="J31" s="88"/>
    </row>
    <row r="32" spans="1:10" ht="16.5" thickBot="1">
      <c r="A32" s="38"/>
      <c r="B32" s="11"/>
      <c r="C32" s="39" t="s">
        <v>17</v>
      </c>
      <c r="D32" s="53">
        <f>SUM(D27:D31)</f>
        <v>19005</v>
      </c>
      <c r="E32" s="77">
        <f>SUM(E27:E31)</f>
        <v>16471</v>
      </c>
      <c r="J32" s="88"/>
    </row>
    <row r="33" ht="12.75">
      <c r="J33" s="88"/>
    </row>
    <row r="34" spans="1:10" ht="15.75">
      <c r="A34" s="54" t="s">
        <v>66</v>
      </c>
      <c r="J34" s="88"/>
    </row>
    <row r="35" spans="1:10" ht="12.75">
      <c r="A35" s="98" t="s">
        <v>67</v>
      </c>
      <c r="J35" s="88"/>
    </row>
    <row r="36" spans="1:10" ht="12.75">
      <c r="A36" s="98" t="s">
        <v>68</v>
      </c>
      <c r="J36" s="88"/>
    </row>
    <row r="37" spans="1:10" ht="12.75">
      <c r="A37" s="55"/>
      <c r="J37" s="88"/>
    </row>
    <row r="38" spans="1:10" ht="12.75">
      <c r="A38" s="55"/>
      <c r="J38" s="88"/>
    </row>
    <row r="39" ht="12.75">
      <c r="J39" s="88"/>
    </row>
    <row r="40" spans="1:10" ht="15.75">
      <c r="A40" s="54" t="s">
        <v>18</v>
      </c>
      <c r="J40" s="88"/>
    </row>
    <row r="41" spans="1:10" ht="12.75">
      <c r="A41" s="57" t="s">
        <v>23</v>
      </c>
      <c r="B41" s="13"/>
      <c r="C41" s="13"/>
      <c r="D41" s="13"/>
      <c r="E41" s="13"/>
      <c r="J41" s="88"/>
    </row>
    <row r="42" spans="1:10" ht="12.75">
      <c r="A42" s="57" t="s">
        <v>24</v>
      </c>
      <c r="B42" s="13"/>
      <c r="C42" s="13"/>
      <c r="D42" s="13"/>
      <c r="E42" s="13"/>
      <c r="J42" s="88"/>
    </row>
    <row r="43" spans="1:5" ht="12.75">
      <c r="A43" s="57" t="s">
        <v>25</v>
      </c>
      <c r="B43" s="57"/>
      <c r="C43" s="57"/>
      <c r="D43" s="57"/>
      <c r="E43" s="57"/>
    </row>
    <row r="44" spans="1:13" ht="12.75">
      <c r="A44" s="118" t="s">
        <v>26</v>
      </c>
      <c r="B44" s="119"/>
      <c r="C44" s="119"/>
      <c r="D44" s="119"/>
      <c r="E44" s="119"/>
      <c r="M44" s="10" t="s">
        <v>7</v>
      </c>
    </row>
    <row r="45" spans="1:13" ht="12.75">
      <c r="A45" s="118" t="s">
        <v>7</v>
      </c>
      <c r="B45" s="127"/>
      <c r="C45" s="118"/>
      <c r="D45" s="118"/>
      <c r="E45" s="118"/>
      <c r="M45" s="10" t="s">
        <v>7</v>
      </c>
    </row>
    <row r="46" spans="1:13" ht="12.75">
      <c r="A46" s="128" t="s">
        <v>19</v>
      </c>
      <c r="B46" s="129"/>
      <c r="C46" s="129"/>
      <c r="D46" s="129"/>
      <c r="E46" s="129"/>
      <c r="M46" s="10" t="s">
        <v>7</v>
      </c>
    </row>
    <row r="47" spans="2:13" ht="12.75">
      <c r="B47" s="10" t="s">
        <v>7</v>
      </c>
      <c r="M47" s="10" t="s">
        <v>7</v>
      </c>
    </row>
    <row r="48" ht="12.75">
      <c r="A48" s="8" t="s">
        <v>20</v>
      </c>
    </row>
    <row r="49" spans="1:5" ht="12.75">
      <c r="A49" s="9" t="s">
        <v>7</v>
      </c>
      <c r="B49" s="123" t="s">
        <v>7</v>
      </c>
      <c r="C49" s="124"/>
      <c r="D49" s="124"/>
      <c r="E49" s="124"/>
    </row>
    <row r="50" spans="1:5" ht="12.75">
      <c r="A50" s="9"/>
      <c r="B50" s="130"/>
      <c r="C50" s="130"/>
      <c r="D50" s="130"/>
      <c r="E50" s="130"/>
    </row>
    <row r="51" spans="1:5" ht="12.75">
      <c r="A51" s="9" t="s">
        <v>7</v>
      </c>
      <c r="B51" s="123" t="s">
        <v>7</v>
      </c>
      <c r="C51" s="124"/>
      <c r="D51" s="124"/>
      <c r="E51" s="124"/>
    </row>
    <row r="52" spans="2:5" ht="12.75">
      <c r="B52" s="123" t="s">
        <v>7</v>
      </c>
      <c r="C52" s="124"/>
      <c r="D52" s="124"/>
      <c r="E52" s="124"/>
    </row>
    <row r="53" spans="2:5" ht="12.75">
      <c r="B53" s="56"/>
      <c r="C53" s="2"/>
      <c r="D53" s="2"/>
      <c r="E53" s="2"/>
    </row>
    <row r="54" spans="1:5" ht="12.75">
      <c r="A54" s="123" t="s">
        <v>21</v>
      </c>
      <c r="B54" s="123"/>
      <c r="C54" s="10" t="s">
        <v>22</v>
      </c>
      <c r="D54" s="125" t="s">
        <v>27</v>
      </c>
      <c r="E54" s="126"/>
    </row>
    <row r="55" spans="2:5" ht="12.75">
      <c r="B55" s="2"/>
      <c r="C55" s="2"/>
      <c r="D55" s="2"/>
      <c r="E55" s="2"/>
    </row>
    <row r="56" spans="1:5" ht="12.75">
      <c r="A56" s="83" t="s">
        <v>31</v>
      </c>
      <c r="B56" s="84"/>
      <c r="C56" s="84"/>
      <c r="D56" s="82" t="s">
        <v>32</v>
      </c>
      <c r="E56" s="82" t="s">
        <v>34</v>
      </c>
    </row>
    <row r="57" spans="1:5" ht="12.75">
      <c r="A57" s="10" t="s">
        <v>90</v>
      </c>
      <c r="D57" s="99">
        <f>D32</f>
        <v>19005</v>
      </c>
      <c r="E57" s="85"/>
    </row>
    <row r="58" spans="1:5" ht="12.75" hidden="1">
      <c r="A58" s="10" t="s">
        <v>33</v>
      </c>
      <c r="D58" s="87">
        <f>D59/2</f>
        <v>9502.5</v>
      </c>
      <c r="E58" s="85"/>
    </row>
    <row r="59" ht="13.5" hidden="1" thickBot="1">
      <c r="D59" s="86">
        <f>D32</f>
        <v>19005</v>
      </c>
    </row>
    <row r="60" ht="13.5" hidden="1" thickTop="1"/>
    <row r="65" ht="18.75">
      <c r="A65" s="102" t="s">
        <v>70</v>
      </c>
    </row>
    <row r="66" ht="12.75">
      <c r="A66"/>
    </row>
    <row r="67" spans="1:5" ht="22.5" customHeight="1">
      <c r="A67" s="131" t="s">
        <v>71</v>
      </c>
      <c r="B67" s="131"/>
      <c r="C67" s="131"/>
      <c r="D67" s="131"/>
      <c r="E67" s="131"/>
    </row>
    <row r="68" ht="12.75">
      <c r="A68"/>
    </row>
    <row r="69" spans="1:4" ht="27" customHeight="1">
      <c r="A69" s="132" t="s">
        <v>72</v>
      </c>
      <c r="B69" s="133"/>
      <c r="C69" s="133"/>
      <c r="D69" s="133"/>
    </row>
    <row r="70" ht="12.75">
      <c r="A70"/>
    </row>
    <row r="71" spans="1:4" ht="43.5" customHeight="1">
      <c r="A71" s="132" t="s">
        <v>73</v>
      </c>
      <c r="B71" s="132"/>
      <c r="C71" s="132"/>
      <c r="D71" s="132"/>
    </row>
    <row r="72" ht="12.75">
      <c r="A72"/>
    </row>
    <row r="73" spans="1:4" ht="57" customHeight="1">
      <c r="A73" s="132" t="s">
        <v>74</v>
      </c>
      <c r="B73" s="132"/>
      <c r="C73" s="132"/>
      <c r="D73" s="132"/>
    </row>
    <row r="74" ht="12.75">
      <c r="A74"/>
    </row>
    <row r="75" spans="1:4" ht="26.25" customHeight="1">
      <c r="A75" s="132" t="s">
        <v>75</v>
      </c>
      <c r="B75" s="132"/>
      <c r="C75" s="132"/>
      <c r="D75" s="132"/>
    </row>
    <row r="76" ht="12.75">
      <c r="A76" s="103"/>
    </row>
    <row r="77" spans="1:4" ht="79.5" customHeight="1">
      <c r="A77" s="132" t="s">
        <v>76</v>
      </c>
      <c r="B77" s="132"/>
      <c r="C77" s="132"/>
      <c r="D77" s="132"/>
    </row>
    <row r="78" ht="12.75">
      <c r="A78" s="103"/>
    </row>
    <row r="79" spans="1:4" ht="57.75" customHeight="1">
      <c r="A79" s="132" t="s">
        <v>77</v>
      </c>
      <c r="B79" s="132"/>
      <c r="C79" s="132"/>
      <c r="D79" s="132"/>
    </row>
    <row r="80" ht="12.75">
      <c r="A80" s="103"/>
    </row>
    <row r="81" spans="1:4" ht="33" customHeight="1">
      <c r="A81" s="136" t="s">
        <v>78</v>
      </c>
      <c r="B81" s="136"/>
      <c r="C81" s="136"/>
      <c r="D81" s="136"/>
    </row>
    <row r="82" ht="12.75">
      <c r="A82" s="103"/>
    </row>
    <row r="83" spans="1:4" ht="45" customHeight="1">
      <c r="A83" s="132" t="s">
        <v>79</v>
      </c>
      <c r="B83" s="132"/>
      <c r="C83" s="132"/>
      <c r="D83" s="132"/>
    </row>
    <row r="84" ht="12.75">
      <c r="A84"/>
    </row>
    <row r="85" spans="1:4" ht="62.25" customHeight="1">
      <c r="A85" s="132" t="s">
        <v>80</v>
      </c>
      <c r="B85" s="132"/>
      <c r="C85" s="132"/>
      <c r="D85" s="132"/>
    </row>
    <row r="86" ht="12.75">
      <c r="A86"/>
    </row>
    <row r="87" ht="27" customHeight="1">
      <c r="A87" s="102" t="s">
        <v>81</v>
      </c>
    </row>
    <row r="88" ht="12.75">
      <c r="A88" s="103"/>
    </row>
    <row r="89" ht="12.75">
      <c r="A89" s="104" t="s">
        <v>82</v>
      </c>
    </row>
    <row r="90" ht="12.75">
      <c r="A90" s="104" t="s">
        <v>83</v>
      </c>
    </row>
    <row r="91" ht="12.75">
      <c r="A91" s="104" t="s">
        <v>84</v>
      </c>
    </row>
    <row r="92" ht="12.75">
      <c r="A92" s="104" t="s">
        <v>85</v>
      </c>
    </row>
    <row r="94" spans="1:5" ht="12.75">
      <c r="A94" s="100" t="s">
        <v>93</v>
      </c>
      <c r="B94" s="101"/>
      <c r="C94" s="101"/>
      <c r="D94" s="101"/>
      <c r="E94" s="101"/>
    </row>
    <row r="95" ht="12.75">
      <c r="A95" s="96"/>
    </row>
    <row r="96" ht="39">
      <c r="A96" s="89" t="s">
        <v>86</v>
      </c>
    </row>
    <row r="97" ht="12.75">
      <c r="A97" s="91" t="s">
        <v>41</v>
      </c>
    </row>
    <row r="98" ht="12.75">
      <c r="A98" s="91"/>
    </row>
    <row r="99" ht="12.75">
      <c r="A99" s="91" t="s">
        <v>42</v>
      </c>
    </row>
    <row r="100" spans="1:3" ht="12.75">
      <c r="A100" s="135"/>
      <c r="B100" s="135"/>
      <c r="C100" s="135"/>
    </row>
    <row r="101" ht="12.75">
      <c r="A101" s="91"/>
    </row>
    <row r="102" ht="12.75">
      <c r="A102" s="91" t="s">
        <v>43</v>
      </c>
    </row>
    <row r="103" spans="1:3" ht="12.75">
      <c r="A103" s="135"/>
      <c r="B103" s="135"/>
      <c r="C103" s="135"/>
    </row>
    <row r="104" ht="12.75">
      <c r="A104" s="91"/>
    </row>
    <row r="105" ht="12.75">
      <c r="A105" s="91" t="s">
        <v>44</v>
      </c>
    </row>
    <row r="106" spans="1:3" ht="12.75">
      <c r="A106" s="134"/>
      <c r="B106" s="134"/>
      <c r="C106" s="134"/>
    </row>
    <row r="107" ht="12.75">
      <c r="A107" s="91"/>
    </row>
    <row r="108" ht="12.75">
      <c r="A108" s="91" t="s">
        <v>45</v>
      </c>
    </row>
    <row r="109" spans="1:3" ht="12.75">
      <c r="A109" s="135"/>
      <c r="B109" s="135"/>
      <c r="C109" s="135"/>
    </row>
    <row r="110" ht="12.75">
      <c r="A110" s="92" t="s">
        <v>46</v>
      </c>
    </row>
    <row r="111" ht="12.75">
      <c r="A111" s="91"/>
    </row>
    <row r="112" ht="12.75">
      <c r="A112" s="91" t="s">
        <v>47</v>
      </c>
    </row>
    <row r="113" spans="1:3" ht="12.75">
      <c r="A113" s="135"/>
      <c r="B113" s="135"/>
      <c r="C113" s="135"/>
    </row>
    <row r="114" ht="12.75">
      <c r="A114" s="91"/>
    </row>
    <row r="115" ht="12.75">
      <c r="A115" s="91" t="s">
        <v>48</v>
      </c>
    </row>
    <row r="116" ht="12.75">
      <c r="A116" s="93"/>
    </row>
    <row r="117" ht="12.75">
      <c r="A117" s="91"/>
    </row>
    <row r="118" ht="12.75">
      <c r="A118" s="91" t="s">
        <v>49</v>
      </c>
    </row>
    <row r="119" ht="12.75">
      <c r="A119" s="93"/>
    </row>
    <row r="120" ht="12.75">
      <c r="A120" s="90"/>
    </row>
    <row r="121" ht="12.75">
      <c r="A121" s="94" t="s">
        <v>50</v>
      </c>
    </row>
    <row r="122" ht="12.75">
      <c r="A122" s="94" t="s">
        <v>87</v>
      </c>
    </row>
    <row r="123" ht="12.75">
      <c r="A123" s="91" t="s">
        <v>51</v>
      </c>
    </row>
    <row r="124" ht="12.75">
      <c r="A124" s="93"/>
    </row>
    <row r="125" ht="12.75">
      <c r="A125" s="91"/>
    </row>
    <row r="126" ht="12.75">
      <c r="A126" s="93" t="s">
        <v>52</v>
      </c>
    </row>
    <row r="127" ht="12.75">
      <c r="A127" s="91"/>
    </row>
    <row r="128" ht="12.75">
      <c r="A128" s="90"/>
    </row>
    <row r="129" ht="12.75">
      <c r="A129" s="91" t="s">
        <v>53</v>
      </c>
    </row>
    <row r="130" spans="1:3" ht="12.75">
      <c r="A130" s="135" t="s">
        <v>54</v>
      </c>
      <c r="B130" s="135"/>
      <c r="C130" s="135"/>
    </row>
    <row r="131" spans="1:3" ht="12.75">
      <c r="A131" s="135"/>
      <c r="B131" s="135"/>
      <c r="C131" s="135"/>
    </row>
    <row r="132" spans="1:3" ht="12.75">
      <c r="A132" s="135"/>
      <c r="B132" s="135"/>
      <c r="C132" s="135"/>
    </row>
    <row r="133" spans="1:3" ht="12.75">
      <c r="A133" s="135"/>
      <c r="B133" s="135"/>
      <c r="C133" s="135"/>
    </row>
    <row r="134" spans="1:3" ht="12.75">
      <c r="A134" s="135"/>
      <c r="B134" s="135"/>
      <c r="C134" s="135"/>
    </row>
    <row r="135" ht="12.75">
      <c r="A135" s="93" t="s">
        <v>55</v>
      </c>
    </row>
    <row r="136" ht="12.75">
      <c r="A136" s="93"/>
    </row>
    <row r="137" ht="12.75">
      <c r="A137" s="91" t="s">
        <v>56</v>
      </c>
    </row>
    <row r="138" ht="12.75">
      <c r="A138" s="93"/>
    </row>
    <row r="139" ht="12.75">
      <c r="A139" s="91"/>
    </row>
    <row r="140" ht="12.75">
      <c r="A140" s="91" t="s">
        <v>57</v>
      </c>
    </row>
    <row r="141" ht="12.75">
      <c r="A141" s="93"/>
    </row>
    <row r="142" ht="12.75">
      <c r="A142" s="91"/>
    </row>
    <row r="143" ht="12.75">
      <c r="A143" s="91" t="s">
        <v>58</v>
      </c>
    </row>
    <row r="144" ht="12.75">
      <c r="A144" s="93"/>
    </row>
    <row r="145" ht="12.75">
      <c r="A145" s="91"/>
    </row>
    <row r="146" ht="12.75">
      <c r="A146" s="91" t="s">
        <v>59</v>
      </c>
    </row>
    <row r="147" ht="12.75">
      <c r="A147" s="93"/>
    </row>
    <row r="148" ht="12.75">
      <c r="A148" s="92" t="s">
        <v>46</v>
      </c>
    </row>
    <row r="149" ht="12.75">
      <c r="A149" s="93"/>
    </row>
    <row r="150" ht="12.75">
      <c r="A150" s="91" t="s">
        <v>47</v>
      </c>
    </row>
    <row r="151" ht="12.75">
      <c r="A151" s="93"/>
    </row>
    <row r="152" ht="12.75">
      <c r="A152" s="91"/>
    </row>
    <row r="153" ht="12.75">
      <c r="A153" s="91" t="s">
        <v>48</v>
      </c>
    </row>
    <row r="154" ht="12.75">
      <c r="A154" s="93"/>
    </row>
    <row r="155" ht="12.75">
      <c r="A155" s="91"/>
    </row>
    <row r="156" ht="12.75">
      <c r="A156" s="91" t="s">
        <v>60</v>
      </c>
    </row>
    <row r="157" ht="12.75">
      <c r="A157" s="93"/>
    </row>
    <row r="158" ht="12.75">
      <c r="A158" s="91"/>
    </row>
    <row r="159" ht="12.75">
      <c r="A159" s="91" t="s">
        <v>61</v>
      </c>
    </row>
    <row r="160" ht="12.75">
      <c r="A160" s="93"/>
    </row>
    <row r="161" ht="12.75">
      <c r="A161" s="91"/>
    </row>
    <row r="162" ht="12.75">
      <c r="A162" s="91" t="s">
        <v>62</v>
      </c>
    </row>
    <row r="163" ht="12.75">
      <c r="A163" s="93"/>
    </row>
    <row r="164" ht="12.75">
      <c r="A164" s="90"/>
    </row>
    <row r="165" ht="12.75">
      <c r="A165" s="93" t="s">
        <v>63</v>
      </c>
    </row>
  </sheetData>
  <sheetProtection/>
  <mergeCells count="26">
    <mergeCell ref="A106:C106"/>
    <mergeCell ref="A109:C109"/>
    <mergeCell ref="A113:C113"/>
    <mergeCell ref="A130:C134"/>
    <mergeCell ref="A79:D79"/>
    <mergeCell ref="A81:D81"/>
    <mergeCell ref="A83:D83"/>
    <mergeCell ref="A85:D85"/>
    <mergeCell ref="A100:C100"/>
    <mergeCell ref="A103:C103"/>
    <mergeCell ref="A67:E67"/>
    <mergeCell ref="A69:D69"/>
    <mergeCell ref="A71:D71"/>
    <mergeCell ref="A73:D73"/>
    <mergeCell ref="A75:D75"/>
    <mergeCell ref="A77:D77"/>
    <mergeCell ref="A44:E44"/>
    <mergeCell ref="A4:E4"/>
    <mergeCell ref="B51:E51"/>
    <mergeCell ref="D54:E54"/>
    <mergeCell ref="B52:E52"/>
    <mergeCell ref="A45:E45"/>
    <mergeCell ref="A46:E46"/>
    <mergeCell ref="A54:B54"/>
    <mergeCell ref="B49:E49"/>
    <mergeCell ref="B50:E50"/>
  </mergeCells>
  <dataValidations count="2">
    <dataValidation type="list" allowBlank="1" showInputMessage="1" showErrorMessage="1" sqref="F22">
      <formula1>$J$22:$J$42</formula1>
    </dataValidation>
    <dataValidation type="list" allowBlank="1" showInputMessage="1" showErrorMessage="1" sqref="F21">
      <formula1>$L$22:$L$28</formula1>
    </dataValidation>
  </dataValidations>
  <printOptions/>
  <pageMargins left="0.25" right="0.25" top="0.15" bottom="0.5" header="0.18" footer="0.5"/>
  <pageSetup horizontalDpi="300" verticalDpi="300" orientation="portrait" paperSize="9" scale="80" r:id="rId4"/>
  <ignoredErrors>
    <ignoredError sqref="C26" unlockedFormula="1"/>
  </ignoredErrors>
  <drawing r:id="rId3"/>
  <legacyDrawing r:id="rId2"/>
</worksheet>
</file>

<file path=xl/worksheets/sheet2.xml><?xml version="1.0" encoding="utf-8"?>
<worksheet xmlns="http://schemas.openxmlformats.org/spreadsheetml/2006/main" xmlns:r="http://schemas.openxmlformats.org/officeDocument/2006/relationships">
  <sheetPr codeName="Sheet1"/>
  <dimension ref="A1:A71"/>
  <sheetViews>
    <sheetView zoomScalePageLayoutView="0" workbookViewId="0" topLeftCell="A54">
      <selection activeCell="A13" sqref="A13"/>
    </sheetView>
  </sheetViews>
  <sheetFormatPr defaultColWidth="9.140625" defaultRowHeight="12.75"/>
  <cols>
    <col min="1" max="1" width="58.7109375" style="0" customWidth="1"/>
  </cols>
  <sheetData>
    <row r="1" ht="25.5" customHeight="1">
      <c r="A1" s="96" t="s">
        <v>64</v>
      </c>
    </row>
    <row r="2" ht="20.25" customHeight="1">
      <c r="A2" s="89" t="s">
        <v>86</v>
      </c>
    </row>
    <row r="3" ht="20.25" customHeight="1">
      <c r="A3" s="91" t="s">
        <v>41</v>
      </c>
    </row>
    <row r="4" ht="20.25" customHeight="1">
      <c r="A4" s="91"/>
    </row>
    <row r="5" ht="20.25" customHeight="1">
      <c r="A5" s="91" t="s">
        <v>42</v>
      </c>
    </row>
    <row r="6" ht="20.25" customHeight="1">
      <c r="A6" s="93"/>
    </row>
    <row r="7" ht="20.25" customHeight="1">
      <c r="A7" s="91"/>
    </row>
    <row r="8" ht="20.25" customHeight="1">
      <c r="A8" s="91" t="s">
        <v>43</v>
      </c>
    </row>
    <row r="9" ht="20.25" customHeight="1">
      <c r="A9" s="93"/>
    </row>
    <row r="10" ht="20.25" customHeight="1">
      <c r="A10" s="91"/>
    </row>
    <row r="11" ht="20.25" customHeight="1">
      <c r="A11" s="91" t="s">
        <v>44</v>
      </c>
    </row>
    <row r="12" ht="20.25" customHeight="1">
      <c r="A12" s="93"/>
    </row>
    <row r="13" ht="20.25" customHeight="1">
      <c r="A13" s="91"/>
    </row>
    <row r="14" ht="20.25" customHeight="1">
      <c r="A14" s="91" t="s">
        <v>45</v>
      </c>
    </row>
    <row r="15" ht="20.25" customHeight="1">
      <c r="A15" s="93"/>
    </row>
    <row r="16" ht="20.25" customHeight="1">
      <c r="A16" s="92" t="s">
        <v>46</v>
      </c>
    </row>
    <row r="17" ht="20.25" customHeight="1">
      <c r="A17" s="91"/>
    </row>
    <row r="18" ht="20.25" customHeight="1">
      <c r="A18" s="91" t="s">
        <v>47</v>
      </c>
    </row>
    <row r="19" ht="20.25" customHeight="1">
      <c r="A19" s="93"/>
    </row>
    <row r="20" ht="20.25" customHeight="1">
      <c r="A20" s="91"/>
    </row>
    <row r="21" ht="20.25" customHeight="1">
      <c r="A21" s="91" t="s">
        <v>48</v>
      </c>
    </row>
    <row r="22" ht="20.25" customHeight="1">
      <c r="A22" s="93"/>
    </row>
    <row r="23" ht="20.25" customHeight="1">
      <c r="A23" s="91"/>
    </row>
    <row r="24" ht="20.25" customHeight="1">
      <c r="A24" s="91" t="s">
        <v>49</v>
      </c>
    </row>
    <row r="25" ht="20.25" customHeight="1">
      <c r="A25" s="93"/>
    </row>
    <row r="26" ht="20.25" customHeight="1">
      <c r="A26" s="90"/>
    </row>
    <row r="27" ht="20.25" customHeight="1">
      <c r="A27" s="94" t="s">
        <v>50</v>
      </c>
    </row>
    <row r="28" ht="20.25" customHeight="1">
      <c r="A28" s="94" t="s">
        <v>87</v>
      </c>
    </row>
    <row r="29" ht="20.25" customHeight="1">
      <c r="A29" s="91" t="s">
        <v>51</v>
      </c>
    </row>
    <row r="30" ht="20.25" customHeight="1">
      <c r="A30" s="93"/>
    </row>
    <row r="31" ht="20.25" customHeight="1">
      <c r="A31" s="91"/>
    </row>
    <row r="32" ht="20.25" customHeight="1">
      <c r="A32" s="93" t="s">
        <v>52</v>
      </c>
    </row>
    <row r="33" ht="20.25" customHeight="1">
      <c r="A33" s="91"/>
    </row>
    <row r="34" ht="20.25" customHeight="1">
      <c r="A34" s="90"/>
    </row>
    <row r="35" ht="20.25" customHeight="1">
      <c r="A35" s="91" t="s">
        <v>53</v>
      </c>
    </row>
    <row r="36" ht="20.25" customHeight="1">
      <c r="A36" s="93"/>
    </row>
    <row r="37" ht="20.25" customHeight="1">
      <c r="A37" s="95"/>
    </row>
    <row r="38" ht="20.25" customHeight="1">
      <c r="A38" s="93" t="s">
        <v>54</v>
      </c>
    </row>
    <row r="39" ht="20.25" customHeight="1">
      <c r="A39" s="93"/>
    </row>
    <row r="40" ht="20.25" customHeight="1">
      <c r="A40" s="95"/>
    </row>
    <row r="41" ht="20.25" customHeight="1">
      <c r="A41" s="93" t="s">
        <v>55</v>
      </c>
    </row>
    <row r="42" ht="20.25" customHeight="1">
      <c r="A42" s="93"/>
    </row>
    <row r="43" ht="20.25" customHeight="1">
      <c r="A43" s="91" t="s">
        <v>56</v>
      </c>
    </row>
    <row r="44" ht="20.25" customHeight="1">
      <c r="A44" s="93"/>
    </row>
    <row r="45" ht="20.25" customHeight="1">
      <c r="A45" s="91"/>
    </row>
    <row r="46" ht="20.25" customHeight="1">
      <c r="A46" s="91" t="s">
        <v>57</v>
      </c>
    </row>
    <row r="47" ht="20.25" customHeight="1">
      <c r="A47" s="93"/>
    </row>
    <row r="48" ht="20.25" customHeight="1">
      <c r="A48" s="91"/>
    </row>
    <row r="49" ht="20.25" customHeight="1">
      <c r="A49" s="91" t="s">
        <v>58</v>
      </c>
    </row>
    <row r="50" ht="20.25" customHeight="1">
      <c r="A50" s="93"/>
    </row>
    <row r="51" ht="20.25" customHeight="1">
      <c r="A51" s="91"/>
    </row>
    <row r="52" ht="20.25" customHeight="1">
      <c r="A52" s="91" t="s">
        <v>59</v>
      </c>
    </row>
    <row r="53" ht="20.25" customHeight="1">
      <c r="A53" s="93"/>
    </row>
    <row r="54" ht="20.25" customHeight="1">
      <c r="A54" s="92" t="s">
        <v>46</v>
      </c>
    </row>
    <row r="55" ht="20.25" customHeight="1">
      <c r="A55" s="93"/>
    </row>
    <row r="56" ht="20.25" customHeight="1">
      <c r="A56" s="91" t="s">
        <v>47</v>
      </c>
    </row>
    <row r="57" ht="20.25" customHeight="1">
      <c r="A57" s="93"/>
    </row>
    <row r="58" ht="20.25" customHeight="1">
      <c r="A58" s="91"/>
    </row>
    <row r="59" ht="20.25" customHeight="1">
      <c r="A59" s="91" t="s">
        <v>48</v>
      </c>
    </row>
    <row r="60" ht="20.25" customHeight="1">
      <c r="A60" s="93"/>
    </row>
    <row r="61" ht="20.25" customHeight="1">
      <c r="A61" s="91"/>
    </row>
    <row r="62" ht="20.25" customHeight="1">
      <c r="A62" s="91" t="s">
        <v>60</v>
      </c>
    </row>
    <row r="63" ht="20.25" customHeight="1">
      <c r="A63" s="93"/>
    </row>
    <row r="64" ht="20.25" customHeight="1">
      <c r="A64" s="91"/>
    </row>
    <row r="65" ht="20.25" customHeight="1">
      <c r="A65" s="91" t="s">
        <v>61</v>
      </c>
    </row>
    <row r="66" ht="20.25" customHeight="1">
      <c r="A66" s="93"/>
    </row>
    <row r="67" ht="20.25" customHeight="1">
      <c r="A67" s="91"/>
    </row>
    <row r="68" ht="20.25" customHeight="1">
      <c r="A68" s="91" t="s">
        <v>62</v>
      </c>
    </row>
    <row r="69" ht="20.25" customHeight="1">
      <c r="A69" s="93"/>
    </row>
    <row r="70" ht="20.25" customHeight="1">
      <c r="A70" s="90"/>
    </row>
    <row r="71" ht="20.25" customHeight="1">
      <c r="A71" s="93" t="s">
        <v>63</v>
      </c>
    </row>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sheetData>
  <sheetProtection/>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Generali Pilipinas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Generali Pilipinas</dc:creator>
  <cp:keywords/>
  <dc:description/>
  <cp:lastModifiedBy>METRONET</cp:lastModifiedBy>
  <cp:lastPrinted>2014-02-08T19:41:56Z</cp:lastPrinted>
  <dcterms:created xsi:type="dcterms:W3CDTF">2001-09-21T05:23:05Z</dcterms:created>
  <dcterms:modified xsi:type="dcterms:W3CDTF">2014-10-03T04:56:14Z</dcterms:modified>
  <cp:category/>
  <cp:version/>
  <cp:contentType/>
  <cp:contentStatus/>
</cp:coreProperties>
</file>